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mart\Desktop\3회공채 응시율게시\"/>
    </mc:Choice>
  </mc:AlternateContent>
  <bookViews>
    <workbookView xWindow="0" yWindow="0" windowWidth="28800" windowHeight="12390"/>
  </bookViews>
  <sheets>
    <sheet name="응시결과" sheetId="1" r:id="rId1"/>
  </sheets>
  <calcPr calcId="152511"/>
</workbook>
</file>

<file path=xl/calcChain.xml><?xml version="1.0" encoding="utf-8"?>
<calcChain xmlns="http://schemas.openxmlformats.org/spreadsheetml/2006/main">
  <c r="F4" i="1" l="1"/>
  <c r="F118" i="1"/>
  <c r="F119" i="1"/>
  <c r="F120" i="1"/>
  <c r="F121" i="1"/>
  <c r="F117" i="1"/>
  <c r="F108" i="1"/>
  <c r="F107" i="1"/>
  <c r="F94" i="1"/>
  <c r="F95" i="1"/>
  <c r="F96" i="1"/>
  <c r="F97" i="1"/>
  <c r="F98" i="1"/>
  <c r="F99" i="1"/>
  <c r="F100" i="1"/>
  <c r="F101" i="1"/>
  <c r="F102" i="1"/>
  <c r="F103" i="1"/>
  <c r="F104" i="1"/>
  <c r="F105" i="1"/>
  <c r="F93" i="1"/>
  <c r="F89" i="1"/>
  <c r="F90" i="1"/>
  <c r="F91" i="1"/>
  <c r="F88" i="1"/>
  <c r="F80" i="1"/>
  <c r="F81" i="1"/>
  <c r="F82" i="1"/>
  <c r="F83" i="1"/>
  <c r="F84" i="1"/>
  <c r="F85" i="1"/>
  <c r="F79" i="1"/>
  <c r="F68" i="1"/>
  <c r="F69" i="1"/>
  <c r="F70" i="1"/>
  <c r="F71" i="1"/>
  <c r="F72" i="1"/>
  <c r="F73" i="1"/>
  <c r="F74" i="1"/>
  <c r="F75" i="1"/>
  <c r="F76" i="1"/>
  <c r="F67" i="1"/>
  <c r="F63" i="1"/>
  <c r="F64" i="1"/>
  <c r="F62" i="1"/>
  <c r="F60" i="1"/>
  <c r="F59" i="1"/>
  <c r="F51" i="1"/>
  <c r="F52" i="1"/>
  <c r="F53" i="1"/>
  <c r="F54" i="1"/>
  <c r="F55" i="1"/>
  <c r="F56" i="1"/>
  <c r="F57" i="1"/>
  <c r="F50" i="1"/>
  <c r="F65" i="1"/>
  <c r="F45" i="1"/>
  <c r="F5" i="1"/>
  <c r="F171" i="1"/>
  <c r="F170" i="1"/>
  <c r="F145" i="1"/>
  <c r="F140" i="1"/>
  <c r="F125" i="1"/>
  <c r="F122" i="1"/>
  <c r="F110" i="1"/>
  <c r="F109" i="1"/>
  <c r="F86" i="1"/>
  <c r="F77" i="1"/>
  <c r="F11" i="1"/>
  <c r="F194" i="1"/>
  <c r="F195" i="1"/>
  <c r="F196" i="1"/>
  <c r="F197" i="1"/>
  <c r="F193" i="1"/>
  <c r="F186" i="1"/>
  <c r="F187" i="1"/>
  <c r="F188" i="1"/>
  <c r="F189" i="1"/>
  <c r="F190" i="1"/>
  <c r="F191" i="1"/>
  <c r="F185" i="1"/>
  <c r="F174" i="1"/>
  <c r="F175" i="1"/>
  <c r="F176" i="1"/>
  <c r="F177" i="1"/>
  <c r="F178" i="1"/>
  <c r="F179" i="1"/>
  <c r="F180" i="1"/>
  <c r="F181" i="1"/>
  <c r="F182" i="1"/>
  <c r="F183" i="1"/>
  <c r="F173" i="1"/>
  <c r="F159" i="1"/>
  <c r="F160" i="1"/>
  <c r="F161" i="1"/>
  <c r="F162" i="1"/>
  <c r="F163" i="1"/>
  <c r="F164" i="1"/>
  <c r="F165" i="1"/>
  <c r="F166" i="1"/>
  <c r="F167" i="1"/>
  <c r="F168" i="1"/>
  <c r="F169" i="1"/>
  <c r="F158" i="1"/>
  <c r="F148" i="1"/>
  <c r="F149" i="1"/>
  <c r="F150" i="1"/>
  <c r="F151" i="1"/>
  <c r="F152" i="1"/>
  <c r="F153" i="1"/>
  <c r="F154" i="1"/>
  <c r="F155" i="1"/>
  <c r="F156" i="1"/>
  <c r="F147" i="1"/>
  <c r="F144" i="1"/>
  <c r="F143" i="1"/>
  <c r="F142" i="1"/>
  <c r="F141" i="1"/>
  <c r="F139" i="1"/>
  <c r="F138" i="1"/>
  <c r="F130" i="1"/>
  <c r="F131" i="1"/>
  <c r="F132" i="1"/>
  <c r="F133" i="1"/>
  <c r="F134" i="1"/>
  <c r="F135" i="1"/>
  <c r="F136" i="1"/>
  <c r="F129" i="1"/>
  <c r="F127" i="1"/>
  <c r="F126" i="1"/>
  <c r="F124" i="1"/>
  <c r="F123" i="1"/>
  <c r="F112" i="1"/>
  <c r="F113" i="1"/>
  <c r="F114" i="1"/>
  <c r="F115" i="1"/>
  <c r="F111" i="1"/>
  <c r="F48" i="1"/>
  <c r="F47" i="1"/>
  <c r="F35" i="1"/>
  <c r="F36" i="1"/>
  <c r="F37" i="1"/>
  <c r="F38" i="1"/>
  <c r="F39" i="1"/>
  <c r="F40" i="1"/>
  <c r="F41" i="1"/>
  <c r="F42" i="1"/>
  <c r="F43" i="1"/>
  <c r="F44" i="1"/>
  <c r="F34" i="1"/>
  <c r="F21" i="1"/>
  <c r="F22" i="1"/>
  <c r="F23" i="1"/>
  <c r="F24" i="1"/>
  <c r="F25" i="1"/>
  <c r="F26" i="1"/>
  <c r="F27" i="1"/>
  <c r="F28" i="1"/>
  <c r="F29" i="1"/>
  <c r="F30" i="1"/>
  <c r="F31" i="1"/>
  <c r="F32" i="1"/>
  <c r="F20" i="1"/>
  <c r="F13" i="1"/>
  <c r="F14" i="1"/>
  <c r="F15" i="1"/>
  <c r="F16" i="1"/>
  <c r="F17" i="1"/>
  <c r="F18" i="1"/>
  <c r="F12" i="1"/>
  <c r="F7" i="1"/>
  <c r="F8" i="1"/>
  <c r="F9" i="1"/>
  <c r="F10" i="1"/>
  <c r="F6" i="1"/>
  <c r="E192" i="1"/>
  <c r="F192" i="1" s="1"/>
  <c r="E184" i="1"/>
  <c r="F184" i="1" s="1"/>
  <c r="E172" i="1"/>
  <c r="F172" i="1" s="1"/>
  <c r="E157" i="1"/>
  <c r="F157" i="1" s="1"/>
  <c r="E146" i="1"/>
  <c r="F146" i="1" s="1"/>
  <c r="E140" i="1"/>
  <c r="E137" i="1"/>
  <c r="F137" i="1" s="1"/>
  <c r="E128" i="1"/>
  <c r="F128" i="1" s="1"/>
  <c r="E125" i="1"/>
  <c r="E122" i="1"/>
  <c r="E116" i="1"/>
  <c r="F116" i="1" s="1"/>
  <c r="E110" i="1"/>
  <c r="E106" i="1"/>
  <c r="F106" i="1" s="1"/>
  <c r="E92" i="1"/>
  <c r="F92" i="1" s="1"/>
  <c r="E87" i="1"/>
  <c r="F87" i="1" s="1"/>
  <c r="E78" i="1"/>
  <c r="F78" i="1" s="1"/>
  <c r="E66" i="1"/>
  <c r="F66" i="1" s="1"/>
  <c r="E61" i="1"/>
  <c r="F61" i="1" s="1"/>
  <c r="E58" i="1"/>
  <c r="F58" i="1" s="1"/>
  <c r="E49" i="1"/>
  <c r="F49" i="1" s="1"/>
  <c r="E46" i="1"/>
  <c r="F46" i="1" s="1"/>
  <c r="E33" i="1"/>
  <c r="F33" i="1" s="1"/>
  <c r="E19" i="1"/>
  <c r="F19" i="1" s="1"/>
  <c r="E11" i="1"/>
  <c r="E5" i="1"/>
  <c r="E4" i="1" l="1"/>
  <c r="D87" i="1" l="1"/>
  <c r="C87" i="1"/>
  <c r="D92" i="1"/>
  <c r="C92" i="1"/>
  <c r="D192" i="1"/>
  <c r="C192" i="1"/>
  <c r="D172" i="1"/>
  <c r="C172" i="1"/>
  <c r="D157" i="1"/>
  <c r="C157" i="1"/>
  <c r="D146" i="1"/>
  <c r="C146" i="1"/>
  <c r="D140" i="1"/>
  <c r="C140" i="1"/>
  <c r="D137" i="1"/>
  <c r="C137" i="1"/>
  <c r="D128" i="1"/>
  <c r="C128" i="1"/>
  <c r="D125" i="1"/>
  <c r="C125" i="1"/>
  <c r="D122" i="1"/>
  <c r="C122" i="1"/>
  <c r="D116" i="1"/>
  <c r="C116" i="1"/>
  <c r="D110" i="1"/>
  <c r="C110" i="1"/>
  <c r="D106" i="1"/>
  <c r="C106" i="1"/>
  <c r="D184" i="1"/>
  <c r="C184" i="1"/>
  <c r="D78" i="1"/>
  <c r="C78" i="1"/>
  <c r="C66" i="1"/>
  <c r="D66" i="1"/>
  <c r="D61" i="1"/>
  <c r="C61" i="1"/>
  <c r="D58" i="1"/>
  <c r="C58" i="1"/>
  <c r="D49" i="1"/>
  <c r="C49" i="1"/>
  <c r="C4" i="1" s="1"/>
  <c r="D46" i="1"/>
  <c r="C46" i="1"/>
  <c r="D33" i="1"/>
  <c r="C33" i="1"/>
  <c r="D19" i="1"/>
  <c r="C19" i="1"/>
  <c r="D11" i="1"/>
  <c r="C11" i="1"/>
  <c r="D5" i="1"/>
  <c r="C5" i="1"/>
  <c r="D4" i="1" l="1"/>
</calcChain>
</file>

<file path=xl/sharedStrings.xml><?xml version="1.0" encoding="utf-8"?>
<sst xmlns="http://schemas.openxmlformats.org/spreadsheetml/2006/main" count="235" uniqueCount="59">
  <si>
    <t>직렬명</t>
  </si>
  <si>
    <t>임용기관</t>
  </si>
  <si>
    <t>선발
예정인원</t>
  </si>
  <si>
    <t>간호8급</t>
  </si>
  <si>
    <t>익산시</t>
  </si>
  <si>
    <t>남원시</t>
  </si>
  <si>
    <t>김제시</t>
  </si>
  <si>
    <t>완주군</t>
  </si>
  <si>
    <t>장수군</t>
  </si>
  <si>
    <t>보건진료8급</t>
  </si>
  <si>
    <t>군산시</t>
  </si>
  <si>
    <t>정읍시</t>
  </si>
  <si>
    <t>무주군</t>
  </si>
  <si>
    <t>고창군</t>
  </si>
  <si>
    <t>일반행정9급</t>
  </si>
  <si>
    <t>전주시</t>
  </si>
  <si>
    <t>임실군</t>
  </si>
  <si>
    <t>순창군</t>
  </si>
  <si>
    <t>부안군</t>
  </si>
  <si>
    <t>일반행정9급(장애)</t>
  </si>
  <si>
    <t>일반행정9급(저소득층)</t>
  </si>
  <si>
    <t>일반행정9급(시간선택제)</t>
  </si>
  <si>
    <t>지방세9급</t>
  </si>
  <si>
    <t>전산9급</t>
  </si>
  <si>
    <t>사서9급</t>
  </si>
  <si>
    <t>사서9급(시간선택제)</t>
  </si>
  <si>
    <t>일반기계9급</t>
  </si>
  <si>
    <t>일반기계9급(시간선택제)</t>
  </si>
  <si>
    <t>일반전기9급</t>
  </si>
  <si>
    <t>일반전기9급(저소득층)</t>
  </si>
  <si>
    <t>일반화공9급</t>
  </si>
  <si>
    <t>일반농업9급</t>
  </si>
  <si>
    <t>일반농업9급(장애인)</t>
  </si>
  <si>
    <t>일반농업9급(저소득층)</t>
  </si>
  <si>
    <t>축산9급</t>
  </si>
  <si>
    <t>산림자원9급</t>
  </si>
  <si>
    <t>조경9급</t>
  </si>
  <si>
    <t>일반수산9급</t>
  </si>
  <si>
    <t>보건9급</t>
  </si>
  <si>
    <t>보건9급(장애)</t>
  </si>
  <si>
    <t>방역9급</t>
  </si>
  <si>
    <t>식품위생9급</t>
  </si>
  <si>
    <t>일반환경9급</t>
  </si>
  <si>
    <t>일반토목9급</t>
  </si>
  <si>
    <t>일반토목9급(장애인)</t>
  </si>
  <si>
    <t>일반토목9급(저소득)</t>
  </si>
  <si>
    <t>건축9급</t>
  </si>
  <si>
    <t>지적9급</t>
  </si>
  <si>
    <t>방재안전9급</t>
  </si>
  <si>
    <t>접수인원</t>
    <phoneticPr fontId="1" type="noConversion"/>
  </si>
  <si>
    <t>비고</t>
    <phoneticPr fontId="1" type="noConversion"/>
  </si>
  <si>
    <t>총계</t>
    <phoneticPr fontId="1" type="noConversion"/>
  </si>
  <si>
    <t>소계</t>
    <phoneticPr fontId="1" type="noConversion"/>
  </si>
  <si>
    <t>도일괄</t>
    <phoneticPr fontId="1" type="noConversion"/>
  </si>
  <si>
    <t>도</t>
    <phoneticPr fontId="1" type="noConversion"/>
  </si>
  <si>
    <t>응시인원</t>
    <phoneticPr fontId="1" type="noConversion"/>
  </si>
  <si>
    <t>2017년 제3회 지방공무원 임용시험 응시결과</t>
    <phoneticPr fontId="1" type="noConversion"/>
  </si>
  <si>
    <t>응시율</t>
    <phoneticPr fontId="1" type="noConversion"/>
  </si>
  <si>
    <t>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</si>
</sst>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0.0%"/>
  </numFmts>
  <fonts count="6" x14ac:knownFonts="1">
    <font>
      <sz val="11"/>
      <color rgb="FF000000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4"/>
      <color theme="1"/>
      <name val="굴림"/>
      <family val="3"/>
      <charset val="129"/>
    </font>
    <font>
      <b/>
      <sz val="14"/>
      <color theme="1"/>
      <name val="굴림"/>
      <family val="3"/>
      <charset val="129"/>
    </font>
    <font>
      <sz val="14"/>
      <color rgb="FF000000"/>
      <name val="굴림"/>
      <family val="3"/>
      <charset val="129"/>
    </font>
    <font>
      <b/>
      <sz val="22"/>
      <color rgb="FF00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EE9F1"/>
      </patternFill>
    </fill>
    <fill>
      <patternFill patternType="solid">
        <fgColor rgb="FFFFFFFF"/>
      </patternFill>
    </fill>
    <fill>
      <patternFill patternType="solid">
        <fgColor rgb="FFFFC000"/>
        <bgColor indexed="64"/>
      </patternFill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3" fillId="5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vertical="center"/>
    </xf>
    <xf numFmtId="0" fontId="2" fillId="5" borderId="2" xfId="0" applyFont="1" applyFill="1" applyBorder="1" applyAlignment="1">
      <alignment vertical="center"/>
    </xf>
    <xf numFmtId="0" fontId="2" fillId="3" borderId="2" xfId="0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 shrinkToFit="1"/>
    </xf>
    <xf numFmtId="176" fontId="3" fillId="2" borderId="2" xfId="0" applyNumberFormat="1" applyFont="1" applyFill="1" applyBorder="1" applyAlignment="1">
      <alignment horizontal="right" vertical="center"/>
    </xf>
    <xf numFmtId="176" fontId="3" fillId="5" borderId="2" xfId="0" applyNumberFormat="1" applyFont="1" applyFill="1" applyBorder="1" applyAlignment="1">
      <alignment horizontal="right" vertical="center"/>
    </xf>
    <xf numFmtId="176" fontId="2" fillId="3" borderId="2" xfId="0" applyNumberFormat="1" applyFont="1" applyFill="1" applyBorder="1" applyAlignment="1">
      <alignment horizontal="right" vertical="center"/>
    </xf>
    <xf numFmtId="177" fontId="2" fillId="0" borderId="2" xfId="0" applyNumberFormat="1" applyFont="1" applyFill="1" applyBorder="1" applyAlignment="1">
      <alignment horizontal="right" vertical="center"/>
    </xf>
    <xf numFmtId="177" fontId="3" fillId="5" borderId="2" xfId="0" applyNumberFormat="1" applyFont="1" applyFill="1" applyBorder="1" applyAlignment="1">
      <alignment horizontal="right" vertical="center"/>
    </xf>
    <xf numFmtId="176" fontId="2" fillId="0" borderId="2" xfId="0" applyNumberFormat="1" applyFont="1" applyFill="1" applyBorder="1" applyAlignment="1">
      <alignment horizontal="right" vertical="center"/>
    </xf>
    <xf numFmtId="177" fontId="3" fillId="2" borderId="2" xfId="0" applyNumberFormat="1" applyFont="1" applyFill="1" applyBorder="1" applyAlignment="1">
      <alignment horizontal="right" vertical="center"/>
    </xf>
    <xf numFmtId="0" fontId="2" fillId="3" borderId="3" xfId="0" applyFont="1" applyFill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0" fontId="2" fillId="3" borderId="6" xfId="0" applyFont="1" applyFill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7"/>
  <sheetViews>
    <sheetView tabSelected="1" zoomScaleNormal="100" workbookViewId="0">
      <pane ySplit="3" topLeftCell="A4" activePane="bottomLeft" state="frozen"/>
      <selection pane="bottomLeft" sqref="A1:G1"/>
    </sheetView>
  </sheetViews>
  <sheetFormatPr defaultRowHeight="16.5" x14ac:dyDescent="0.3"/>
  <cols>
    <col min="1" max="1" width="19.5" customWidth="1"/>
    <col min="2" max="2" width="13.5" customWidth="1"/>
    <col min="3" max="3" width="14.625" customWidth="1"/>
    <col min="4" max="5" width="13.75" customWidth="1"/>
    <col min="6" max="6" width="11.375" customWidth="1"/>
    <col min="7" max="7" width="7.875" customWidth="1"/>
  </cols>
  <sheetData>
    <row r="1" spans="1:7" ht="31.5" customHeight="1" x14ac:dyDescent="0.3">
      <c r="A1" s="20" t="s">
        <v>56</v>
      </c>
      <c r="B1" s="20"/>
      <c r="C1" s="20"/>
      <c r="D1" s="20"/>
      <c r="E1" s="20"/>
      <c r="F1" s="20"/>
      <c r="G1" s="20"/>
    </row>
    <row r="2" spans="1:7" ht="7.5" customHeight="1" x14ac:dyDescent="0.3"/>
    <row r="3" spans="1:7" ht="30" customHeight="1" x14ac:dyDescent="0.3">
      <c r="A3" s="7" t="s">
        <v>0</v>
      </c>
      <c r="B3" s="7" t="s">
        <v>1</v>
      </c>
      <c r="C3" s="7" t="s">
        <v>2</v>
      </c>
      <c r="D3" s="7" t="s">
        <v>49</v>
      </c>
      <c r="E3" s="7" t="s">
        <v>55</v>
      </c>
      <c r="F3" s="7" t="s">
        <v>57</v>
      </c>
      <c r="G3" s="7" t="s">
        <v>50</v>
      </c>
    </row>
    <row r="4" spans="1:7" ht="24" customHeight="1" x14ac:dyDescent="0.3">
      <c r="A4" s="18" t="s">
        <v>51</v>
      </c>
      <c r="B4" s="19"/>
      <c r="C4" s="8">
        <f>C5+C11+C19+C33+C45+C46+C49+C58+C61+C65+C66+C77+C78+C86+C87+C92+C106+C109+C110+C116+C122+C125+C128+C137+C140+C145+C146+C157+C170+C171+C172+C184+C192</f>
        <v>541</v>
      </c>
      <c r="D4" s="8">
        <f>D5+D11+D19+D33+D45+D46+D49+D58+D61+D65+D66+D77+D78+D86+D87+D92+D106+D109+D110+D116+D122+D125+D128+D137+D140+D145+D146+D157+D170+D171+D172+D184+D192</f>
        <v>12243</v>
      </c>
      <c r="E4" s="8">
        <f>E5+E11+E19+E33+E45+E46+E49+E58+E61+E65+E66+E77+E78+E86+E87+E92+E106+E109+E110+E116+E122+E125+E128+E137+E140+E145+E146+E157+E170+E171+E172+E184+E192</f>
        <v>8910</v>
      </c>
      <c r="F4" s="14">
        <f>E4/D4</f>
        <v>0.72776280323450138</v>
      </c>
      <c r="G4" s="6"/>
    </row>
    <row r="5" spans="1:7" ht="24" customHeight="1" x14ac:dyDescent="0.3">
      <c r="A5" s="21" t="s">
        <v>3</v>
      </c>
      <c r="B5" s="1" t="s">
        <v>52</v>
      </c>
      <c r="C5" s="9">
        <f>SUM(C6:C10)</f>
        <v>15</v>
      </c>
      <c r="D5" s="9">
        <f>SUM(D6:D10)</f>
        <v>461</v>
      </c>
      <c r="E5" s="9">
        <f>SUM(E6:E10)</f>
        <v>355</v>
      </c>
      <c r="F5" s="12">
        <f>E5/D5</f>
        <v>0.77006507592190887</v>
      </c>
      <c r="G5" s="1"/>
    </row>
    <row r="6" spans="1:7" ht="22.5" customHeight="1" x14ac:dyDescent="0.3">
      <c r="A6" s="22"/>
      <c r="B6" s="2" t="s">
        <v>4</v>
      </c>
      <c r="C6" s="10">
        <v>1</v>
      </c>
      <c r="D6" s="10">
        <v>33</v>
      </c>
      <c r="E6" s="10">
        <v>26</v>
      </c>
      <c r="F6" s="11">
        <f>E6/D6</f>
        <v>0.78787878787878785</v>
      </c>
      <c r="G6" s="3"/>
    </row>
    <row r="7" spans="1:7" ht="22.5" customHeight="1" x14ac:dyDescent="0.3">
      <c r="A7" s="22"/>
      <c r="B7" s="2" t="s">
        <v>5</v>
      </c>
      <c r="C7" s="10">
        <v>4</v>
      </c>
      <c r="D7" s="10">
        <v>78</v>
      </c>
      <c r="E7" s="10">
        <v>70</v>
      </c>
      <c r="F7" s="11">
        <f t="shared" ref="F7:F10" si="0">E7/D7</f>
        <v>0.89743589743589747</v>
      </c>
      <c r="G7" s="3"/>
    </row>
    <row r="8" spans="1:7" ht="22.5" customHeight="1" x14ac:dyDescent="0.3">
      <c r="A8" s="22"/>
      <c r="B8" s="2" t="s">
        <v>6</v>
      </c>
      <c r="C8" s="10">
        <v>3</v>
      </c>
      <c r="D8" s="10">
        <v>134</v>
      </c>
      <c r="E8" s="10">
        <v>103</v>
      </c>
      <c r="F8" s="11">
        <f t="shared" si="0"/>
        <v>0.76865671641791045</v>
      </c>
      <c r="G8" s="3"/>
    </row>
    <row r="9" spans="1:7" ht="22.5" customHeight="1" x14ac:dyDescent="0.3">
      <c r="A9" s="22"/>
      <c r="B9" s="2" t="s">
        <v>7</v>
      </c>
      <c r="C9" s="10">
        <v>4</v>
      </c>
      <c r="D9" s="10">
        <v>173</v>
      </c>
      <c r="E9" s="10">
        <v>120</v>
      </c>
      <c r="F9" s="11">
        <f t="shared" si="0"/>
        <v>0.69364161849710981</v>
      </c>
      <c r="G9" s="3"/>
    </row>
    <row r="10" spans="1:7" ht="22.5" customHeight="1" x14ac:dyDescent="0.3">
      <c r="A10" s="23"/>
      <c r="B10" s="2" t="s">
        <v>8</v>
      </c>
      <c r="C10" s="10">
        <v>3</v>
      </c>
      <c r="D10" s="10">
        <v>43</v>
      </c>
      <c r="E10" s="10">
        <v>36</v>
      </c>
      <c r="F10" s="11">
        <f t="shared" si="0"/>
        <v>0.83720930232558144</v>
      </c>
      <c r="G10" s="3"/>
    </row>
    <row r="11" spans="1:7" ht="22.5" customHeight="1" x14ac:dyDescent="0.3">
      <c r="A11" s="15" t="s">
        <v>9</v>
      </c>
      <c r="B11" s="1" t="s">
        <v>52</v>
      </c>
      <c r="C11" s="9">
        <f>SUM(C12:C18)</f>
        <v>9</v>
      </c>
      <c r="D11" s="9">
        <f>SUM(D12:D18)</f>
        <v>188</v>
      </c>
      <c r="E11" s="9">
        <f>SUM(E12:E18)</f>
        <v>142</v>
      </c>
      <c r="F11" s="12">
        <f>E11/D11</f>
        <v>0.75531914893617025</v>
      </c>
      <c r="G11" s="4"/>
    </row>
    <row r="12" spans="1:7" ht="22.5" customHeight="1" x14ac:dyDescent="0.3">
      <c r="A12" s="16"/>
      <c r="B12" s="2" t="s">
        <v>10</v>
      </c>
      <c r="C12" s="10">
        <v>1</v>
      </c>
      <c r="D12" s="10">
        <v>22</v>
      </c>
      <c r="E12" s="10">
        <v>15</v>
      </c>
      <c r="F12" s="11">
        <f>E12/D12</f>
        <v>0.68181818181818177</v>
      </c>
      <c r="G12" s="3"/>
    </row>
    <row r="13" spans="1:7" ht="22.5" customHeight="1" x14ac:dyDescent="0.3">
      <c r="A13" s="16"/>
      <c r="B13" s="2" t="s">
        <v>11</v>
      </c>
      <c r="C13" s="10">
        <v>1</v>
      </c>
      <c r="D13" s="10">
        <v>21</v>
      </c>
      <c r="E13" s="10">
        <v>15</v>
      </c>
      <c r="F13" s="11">
        <f t="shared" ref="F13:F18" si="1">E13/D13</f>
        <v>0.7142857142857143</v>
      </c>
      <c r="G13" s="3"/>
    </row>
    <row r="14" spans="1:7" ht="22.5" customHeight="1" x14ac:dyDescent="0.3">
      <c r="A14" s="16"/>
      <c r="B14" s="2" t="s">
        <v>5</v>
      </c>
      <c r="C14" s="10">
        <v>1</v>
      </c>
      <c r="D14" s="10">
        <v>11</v>
      </c>
      <c r="E14" s="10">
        <v>9</v>
      </c>
      <c r="F14" s="11">
        <f t="shared" si="1"/>
        <v>0.81818181818181823</v>
      </c>
      <c r="G14" s="3"/>
    </row>
    <row r="15" spans="1:7" ht="22.5" customHeight="1" x14ac:dyDescent="0.3">
      <c r="A15" s="16"/>
      <c r="B15" s="2" t="s">
        <v>6</v>
      </c>
      <c r="C15" s="10">
        <v>1</v>
      </c>
      <c r="D15" s="10">
        <v>31</v>
      </c>
      <c r="E15" s="10">
        <v>25</v>
      </c>
      <c r="F15" s="11">
        <f t="shared" si="1"/>
        <v>0.80645161290322576</v>
      </c>
      <c r="G15" s="3"/>
    </row>
    <row r="16" spans="1:7" ht="22.5" customHeight="1" x14ac:dyDescent="0.3">
      <c r="A16" s="16"/>
      <c r="B16" s="2" t="s">
        <v>7</v>
      </c>
      <c r="C16" s="10">
        <v>1</v>
      </c>
      <c r="D16" s="10">
        <v>20</v>
      </c>
      <c r="E16" s="10">
        <v>16</v>
      </c>
      <c r="F16" s="11">
        <f t="shared" si="1"/>
        <v>0.8</v>
      </c>
      <c r="G16" s="3"/>
    </row>
    <row r="17" spans="1:7" ht="22.5" customHeight="1" x14ac:dyDescent="0.3">
      <c r="A17" s="16"/>
      <c r="B17" s="2" t="s">
        <v>12</v>
      </c>
      <c r="C17" s="10">
        <v>3</v>
      </c>
      <c r="D17" s="10">
        <v>58</v>
      </c>
      <c r="E17" s="10">
        <v>45</v>
      </c>
      <c r="F17" s="11">
        <f t="shared" si="1"/>
        <v>0.77586206896551724</v>
      </c>
      <c r="G17" s="3"/>
    </row>
    <row r="18" spans="1:7" ht="22.5" customHeight="1" x14ac:dyDescent="0.3">
      <c r="A18" s="17"/>
      <c r="B18" s="2" t="s">
        <v>13</v>
      </c>
      <c r="C18" s="10">
        <v>1</v>
      </c>
      <c r="D18" s="10">
        <v>25</v>
      </c>
      <c r="E18" s="10">
        <v>17</v>
      </c>
      <c r="F18" s="11">
        <f t="shared" si="1"/>
        <v>0.68</v>
      </c>
      <c r="G18" s="3"/>
    </row>
    <row r="19" spans="1:7" ht="22.5" customHeight="1" x14ac:dyDescent="0.3">
      <c r="A19" s="15" t="s">
        <v>14</v>
      </c>
      <c r="B19" s="1" t="s">
        <v>52</v>
      </c>
      <c r="C19" s="9">
        <f>SUM(C20:C32)</f>
        <v>239</v>
      </c>
      <c r="D19" s="9">
        <f>SUM(D20:D32)</f>
        <v>6868</v>
      </c>
      <c r="E19" s="9">
        <f>SUM(E20:E32)</f>
        <v>4987</v>
      </c>
      <c r="F19" s="12">
        <f>E19/D19</f>
        <v>0.72612114152591734</v>
      </c>
      <c r="G19" s="4"/>
    </row>
    <row r="20" spans="1:7" ht="22.5" customHeight="1" x14ac:dyDescent="0.3">
      <c r="A20" s="16"/>
      <c r="B20" s="2" t="s">
        <v>15</v>
      </c>
      <c r="C20" s="10">
        <v>42</v>
      </c>
      <c r="D20" s="10">
        <v>2580</v>
      </c>
      <c r="E20" s="10">
        <v>1752</v>
      </c>
      <c r="F20" s="11">
        <f>E20/D20</f>
        <v>0.67906976744186043</v>
      </c>
      <c r="G20" s="3"/>
    </row>
    <row r="21" spans="1:7" ht="22.5" customHeight="1" x14ac:dyDescent="0.3">
      <c r="A21" s="16"/>
      <c r="B21" s="2" t="s">
        <v>10</v>
      </c>
      <c r="C21" s="10">
        <v>46</v>
      </c>
      <c r="D21" s="10">
        <v>772</v>
      </c>
      <c r="E21" s="10">
        <v>597</v>
      </c>
      <c r="F21" s="11">
        <f t="shared" ref="F21:F32" si="2">E21/D21</f>
        <v>0.77331606217616577</v>
      </c>
      <c r="G21" s="3"/>
    </row>
    <row r="22" spans="1:7" ht="22.5" customHeight="1" x14ac:dyDescent="0.3">
      <c r="A22" s="16"/>
      <c r="B22" s="2" t="s">
        <v>4</v>
      </c>
      <c r="C22" s="10">
        <v>23</v>
      </c>
      <c r="D22" s="10">
        <v>939</v>
      </c>
      <c r="E22" s="10">
        <v>645</v>
      </c>
      <c r="F22" s="11">
        <f t="shared" si="2"/>
        <v>0.68690095846645371</v>
      </c>
      <c r="G22" s="3"/>
    </row>
    <row r="23" spans="1:7" ht="22.5" customHeight="1" x14ac:dyDescent="0.3">
      <c r="A23" s="16"/>
      <c r="B23" s="2" t="s">
        <v>11</v>
      </c>
      <c r="C23" s="10">
        <v>15</v>
      </c>
      <c r="D23" s="10">
        <v>363</v>
      </c>
      <c r="E23" s="10">
        <v>267</v>
      </c>
      <c r="F23" s="11">
        <f t="shared" si="2"/>
        <v>0.73553719008264462</v>
      </c>
      <c r="G23" s="3"/>
    </row>
    <row r="24" spans="1:7" ht="22.5" customHeight="1" x14ac:dyDescent="0.3">
      <c r="A24" s="16"/>
      <c r="B24" s="2" t="s">
        <v>5</v>
      </c>
      <c r="C24" s="10">
        <v>10</v>
      </c>
      <c r="D24" s="10">
        <v>411</v>
      </c>
      <c r="E24" s="10">
        <v>287</v>
      </c>
      <c r="F24" s="11">
        <f t="shared" si="2"/>
        <v>0.69829683698296841</v>
      </c>
      <c r="G24" s="3"/>
    </row>
    <row r="25" spans="1:7" ht="22.5" customHeight="1" x14ac:dyDescent="0.3">
      <c r="A25" s="16"/>
      <c r="B25" s="2" t="s">
        <v>6</v>
      </c>
      <c r="C25" s="10">
        <v>20</v>
      </c>
      <c r="D25" s="10">
        <v>326</v>
      </c>
      <c r="E25" s="10">
        <v>254</v>
      </c>
      <c r="F25" s="11">
        <f t="shared" si="2"/>
        <v>0.77914110429447858</v>
      </c>
      <c r="G25" s="3"/>
    </row>
    <row r="26" spans="1:7" ht="22.5" customHeight="1" x14ac:dyDescent="0.3">
      <c r="A26" s="16"/>
      <c r="B26" s="2" t="s">
        <v>7</v>
      </c>
      <c r="C26" s="10">
        <v>22</v>
      </c>
      <c r="D26" s="10">
        <v>324</v>
      </c>
      <c r="E26" s="10">
        <v>262</v>
      </c>
      <c r="F26" s="11">
        <f t="shared" si="2"/>
        <v>0.80864197530864201</v>
      </c>
      <c r="G26" s="3"/>
    </row>
    <row r="27" spans="1:7" ht="22.5" customHeight="1" x14ac:dyDescent="0.3">
      <c r="A27" s="16"/>
      <c r="B27" s="2" t="s">
        <v>12</v>
      </c>
      <c r="C27" s="10">
        <v>10</v>
      </c>
      <c r="D27" s="10">
        <v>127</v>
      </c>
      <c r="E27" s="10">
        <v>114</v>
      </c>
      <c r="F27" s="11">
        <f t="shared" si="2"/>
        <v>0.89763779527559051</v>
      </c>
      <c r="G27" s="3"/>
    </row>
    <row r="28" spans="1:7" ht="22.5" customHeight="1" x14ac:dyDescent="0.3">
      <c r="A28" s="16"/>
      <c r="B28" s="2" t="s">
        <v>8</v>
      </c>
      <c r="C28" s="10">
        <v>16</v>
      </c>
      <c r="D28" s="10">
        <v>198</v>
      </c>
      <c r="E28" s="10">
        <v>168</v>
      </c>
      <c r="F28" s="11">
        <f t="shared" si="2"/>
        <v>0.84848484848484851</v>
      </c>
      <c r="G28" s="3"/>
    </row>
    <row r="29" spans="1:7" ht="22.5" customHeight="1" x14ac:dyDescent="0.3">
      <c r="A29" s="16"/>
      <c r="B29" s="2" t="s">
        <v>16</v>
      </c>
      <c r="C29" s="10">
        <v>1</v>
      </c>
      <c r="D29" s="10">
        <v>62</v>
      </c>
      <c r="E29" s="10">
        <v>40</v>
      </c>
      <c r="F29" s="11">
        <f t="shared" si="2"/>
        <v>0.64516129032258063</v>
      </c>
      <c r="G29" s="3"/>
    </row>
    <row r="30" spans="1:7" ht="22.5" customHeight="1" x14ac:dyDescent="0.3">
      <c r="A30" s="16"/>
      <c r="B30" s="2" t="s">
        <v>17</v>
      </c>
      <c r="C30" s="10">
        <v>6</v>
      </c>
      <c r="D30" s="10">
        <v>190</v>
      </c>
      <c r="E30" s="10">
        <v>135</v>
      </c>
      <c r="F30" s="11">
        <f t="shared" si="2"/>
        <v>0.71052631578947367</v>
      </c>
      <c r="G30" s="3"/>
    </row>
    <row r="31" spans="1:7" ht="22.5" customHeight="1" x14ac:dyDescent="0.3">
      <c r="A31" s="16"/>
      <c r="B31" s="2" t="s">
        <v>13</v>
      </c>
      <c r="C31" s="10">
        <v>15</v>
      </c>
      <c r="D31" s="10">
        <v>280</v>
      </c>
      <c r="E31" s="10">
        <v>234</v>
      </c>
      <c r="F31" s="11">
        <f t="shared" si="2"/>
        <v>0.83571428571428574</v>
      </c>
      <c r="G31" s="3"/>
    </row>
    <row r="32" spans="1:7" ht="22.5" customHeight="1" x14ac:dyDescent="0.3">
      <c r="A32" s="17"/>
      <c r="B32" s="2" t="s">
        <v>18</v>
      </c>
      <c r="C32" s="10">
        <v>13</v>
      </c>
      <c r="D32" s="10">
        <v>296</v>
      </c>
      <c r="E32" s="10">
        <v>232</v>
      </c>
      <c r="F32" s="11">
        <f t="shared" si="2"/>
        <v>0.78378378378378377</v>
      </c>
      <c r="G32" s="3"/>
    </row>
    <row r="33" spans="1:7" ht="22.5" customHeight="1" x14ac:dyDescent="0.3">
      <c r="A33" s="15" t="s">
        <v>19</v>
      </c>
      <c r="B33" s="1" t="s">
        <v>52</v>
      </c>
      <c r="C33" s="9">
        <f>SUM(C34:C44)</f>
        <v>21</v>
      </c>
      <c r="D33" s="9">
        <f>SUM(D34:D44)</f>
        <v>157</v>
      </c>
      <c r="E33" s="9">
        <f>SUM(E34:E44)</f>
        <v>111</v>
      </c>
      <c r="F33" s="12">
        <f>E33/D33</f>
        <v>0.70700636942675155</v>
      </c>
      <c r="G33" s="4"/>
    </row>
    <row r="34" spans="1:7" ht="22.5" customHeight="1" x14ac:dyDescent="0.3">
      <c r="A34" s="16"/>
      <c r="B34" s="2" t="s">
        <v>15</v>
      </c>
      <c r="C34" s="10">
        <v>3</v>
      </c>
      <c r="D34" s="10">
        <v>50</v>
      </c>
      <c r="E34" s="10">
        <v>36</v>
      </c>
      <c r="F34" s="11">
        <f>E34/D34</f>
        <v>0.72</v>
      </c>
      <c r="G34" s="3"/>
    </row>
    <row r="35" spans="1:7" ht="22.5" customHeight="1" x14ac:dyDescent="0.3">
      <c r="A35" s="16"/>
      <c r="B35" s="2" t="s">
        <v>10</v>
      </c>
      <c r="C35" s="10">
        <v>3</v>
      </c>
      <c r="D35" s="10">
        <v>18</v>
      </c>
      <c r="E35" s="10">
        <v>14</v>
      </c>
      <c r="F35" s="11">
        <f t="shared" ref="F35:F44" si="3">E35/D35</f>
        <v>0.77777777777777779</v>
      </c>
      <c r="G35" s="3"/>
    </row>
    <row r="36" spans="1:7" ht="22.5" customHeight="1" x14ac:dyDescent="0.3">
      <c r="A36" s="16"/>
      <c r="B36" s="2" t="s">
        <v>4</v>
      </c>
      <c r="C36" s="10">
        <v>2</v>
      </c>
      <c r="D36" s="10">
        <v>15</v>
      </c>
      <c r="E36" s="10">
        <v>9</v>
      </c>
      <c r="F36" s="11">
        <f t="shared" si="3"/>
        <v>0.6</v>
      </c>
      <c r="G36" s="3"/>
    </row>
    <row r="37" spans="1:7" ht="22.5" customHeight="1" x14ac:dyDescent="0.3">
      <c r="A37" s="16"/>
      <c r="B37" s="2" t="s">
        <v>11</v>
      </c>
      <c r="C37" s="10">
        <v>2</v>
      </c>
      <c r="D37" s="10">
        <v>10</v>
      </c>
      <c r="E37" s="10">
        <v>8</v>
      </c>
      <c r="F37" s="11">
        <f t="shared" si="3"/>
        <v>0.8</v>
      </c>
      <c r="G37" s="3"/>
    </row>
    <row r="38" spans="1:7" ht="22.5" customHeight="1" x14ac:dyDescent="0.3">
      <c r="A38" s="16"/>
      <c r="B38" s="2" t="s">
        <v>5</v>
      </c>
      <c r="C38" s="10">
        <v>1</v>
      </c>
      <c r="D38" s="10">
        <v>8</v>
      </c>
      <c r="E38" s="10">
        <v>5</v>
      </c>
      <c r="F38" s="11">
        <f t="shared" si="3"/>
        <v>0.625</v>
      </c>
      <c r="G38" s="3"/>
    </row>
    <row r="39" spans="1:7" ht="22.5" customHeight="1" x14ac:dyDescent="0.3">
      <c r="A39" s="16"/>
      <c r="B39" s="2" t="s">
        <v>7</v>
      </c>
      <c r="C39" s="10">
        <v>2</v>
      </c>
      <c r="D39" s="10">
        <v>22</v>
      </c>
      <c r="E39" s="10">
        <v>17</v>
      </c>
      <c r="F39" s="11">
        <f t="shared" si="3"/>
        <v>0.77272727272727271</v>
      </c>
      <c r="G39" s="3"/>
    </row>
    <row r="40" spans="1:7" ht="22.5" customHeight="1" x14ac:dyDescent="0.3">
      <c r="A40" s="16"/>
      <c r="B40" s="2" t="s">
        <v>12</v>
      </c>
      <c r="C40" s="10">
        <v>3</v>
      </c>
      <c r="D40" s="10">
        <v>15</v>
      </c>
      <c r="E40" s="10">
        <v>12</v>
      </c>
      <c r="F40" s="11">
        <f t="shared" si="3"/>
        <v>0.8</v>
      </c>
      <c r="G40" s="3"/>
    </row>
    <row r="41" spans="1:7" ht="22.5" customHeight="1" x14ac:dyDescent="0.3">
      <c r="A41" s="16"/>
      <c r="B41" s="2" t="s">
        <v>8</v>
      </c>
      <c r="C41" s="10">
        <v>1</v>
      </c>
      <c r="D41" s="10">
        <v>2</v>
      </c>
      <c r="E41" s="10">
        <v>2</v>
      </c>
      <c r="F41" s="11">
        <f t="shared" si="3"/>
        <v>1</v>
      </c>
      <c r="G41" s="3"/>
    </row>
    <row r="42" spans="1:7" ht="22.5" customHeight="1" x14ac:dyDescent="0.3">
      <c r="A42" s="16"/>
      <c r="B42" s="2" t="s">
        <v>17</v>
      </c>
      <c r="C42" s="10">
        <v>2</v>
      </c>
      <c r="D42" s="10">
        <v>7</v>
      </c>
      <c r="E42" s="10">
        <v>4</v>
      </c>
      <c r="F42" s="11">
        <f t="shared" si="3"/>
        <v>0.5714285714285714</v>
      </c>
      <c r="G42" s="3"/>
    </row>
    <row r="43" spans="1:7" ht="22.5" customHeight="1" x14ac:dyDescent="0.3">
      <c r="A43" s="16"/>
      <c r="B43" s="2" t="s">
        <v>13</v>
      </c>
      <c r="C43" s="10">
        <v>1</v>
      </c>
      <c r="D43" s="10">
        <v>8</v>
      </c>
      <c r="E43" s="10">
        <v>2</v>
      </c>
      <c r="F43" s="11">
        <f t="shared" si="3"/>
        <v>0.25</v>
      </c>
      <c r="G43" s="3"/>
    </row>
    <row r="44" spans="1:7" ht="22.5" customHeight="1" x14ac:dyDescent="0.3">
      <c r="A44" s="17"/>
      <c r="B44" s="2" t="s">
        <v>18</v>
      </c>
      <c r="C44" s="10">
        <v>1</v>
      </c>
      <c r="D44" s="10">
        <v>2</v>
      </c>
      <c r="E44" s="10">
        <v>2</v>
      </c>
      <c r="F44" s="11">
        <f t="shared" si="3"/>
        <v>1</v>
      </c>
      <c r="G44" s="3"/>
    </row>
    <row r="45" spans="1:7" ht="22.5" customHeight="1" x14ac:dyDescent="0.3">
      <c r="A45" s="5" t="s">
        <v>20</v>
      </c>
      <c r="B45" s="1" t="s">
        <v>53</v>
      </c>
      <c r="C45" s="9">
        <v>18</v>
      </c>
      <c r="D45" s="9">
        <v>160</v>
      </c>
      <c r="E45" s="9">
        <v>125</v>
      </c>
      <c r="F45" s="12">
        <f t="shared" ref="F45:F50" si="4">E45/D45</f>
        <v>0.78125</v>
      </c>
      <c r="G45" s="4"/>
    </row>
    <row r="46" spans="1:7" ht="22.5" customHeight="1" x14ac:dyDescent="0.3">
      <c r="A46" s="15" t="s">
        <v>21</v>
      </c>
      <c r="B46" s="1" t="s">
        <v>52</v>
      </c>
      <c r="C46" s="9">
        <f>SUM(C47:C48)</f>
        <v>4</v>
      </c>
      <c r="D46" s="9">
        <f>SUM(D47:D48)</f>
        <v>213</v>
      </c>
      <c r="E46" s="9">
        <f>SUM(E47:E48)</f>
        <v>125</v>
      </c>
      <c r="F46" s="12">
        <f t="shared" si="4"/>
        <v>0.58685446009389675</v>
      </c>
      <c r="G46" s="4"/>
    </row>
    <row r="47" spans="1:7" ht="22.5" customHeight="1" x14ac:dyDescent="0.3">
      <c r="A47" s="16"/>
      <c r="B47" s="2" t="s">
        <v>15</v>
      </c>
      <c r="C47" s="10">
        <v>2</v>
      </c>
      <c r="D47" s="10">
        <v>115</v>
      </c>
      <c r="E47" s="10">
        <v>62</v>
      </c>
      <c r="F47" s="11">
        <f t="shared" si="4"/>
        <v>0.53913043478260869</v>
      </c>
      <c r="G47" s="3"/>
    </row>
    <row r="48" spans="1:7" ht="22.5" customHeight="1" x14ac:dyDescent="0.3">
      <c r="A48" s="17"/>
      <c r="B48" s="2" t="s">
        <v>10</v>
      </c>
      <c r="C48" s="10">
        <v>2</v>
      </c>
      <c r="D48" s="10">
        <v>98</v>
      </c>
      <c r="E48" s="10">
        <v>63</v>
      </c>
      <c r="F48" s="11">
        <f t="shared" si="4"/>
        <v>0.6428571428571429</v>
      </c>
      <c r="G48" s="3"/>
    </row>
    <row r="49" spans="1:7" ht="22.5" customHeight="1" x14ac:dyDescent="0.3">
      <c r="A49" s="15" t="s">
        <v>22</v>
      </c>
      <c r="B49" s="1" t="s">
        <v>52</v>
      </c>
      <c r="C49" s="9">
        <f>SUM(C50:C57)</f>
        <v>18</v>
      </c>
      <c r="D49" s="9">
        <f>SUM(D50:D57)</f>
        <v>477</v>
      </c>
      <c r="E49" s="9">
        <f>SUM(E50:E57)</f>
        <v>365</v>
      </c>
      <c r="F49" s="12">
        <f t="shared" si="4"/>
        <v>0.76519916142557654</v>
      </c>
      <c r="G49" s="4"/>
    </row>
    <row r="50" spans="1:7" ht="22.5" customHeight="1" x14ac:dyDescent="0.3">
      <c r="A50" s="16"/>
      <c r="B50" s="2" t="s">
        <v>10</v>
      </c>
      <c r="C50" s="10">
        <v>1</v>
      </c>
      <c r="D50" s="10">
        <v>33</v>
      </c>
      <c r="E50" s="10">
        <v>22</v>
      </c>
      <c r="F50" s="11">
        <f t="shared" si="4"/>
        <v>0.66666666666666663</v>
      </c>
      <c r="G50" s="3"/>
    </row>
    <row r="51" spans="1:7" ht="22.5" customHeight="1" x14ac:dyDescent="0.3">
      <c r="A51" s="16"/>
      <c r="B51" s="2" t="s">
        <v>4</v>
      </c>
      <c r="C51" s="10">
        <v>5</v>
      </c>
      <c r="D51" s="10">
        <v>153</v>
      </c>
      <c r="E51" s="10">
        <v>114</v>
      </c>
      <c r="F51" s="11">
        <f t="shared" ref="F51:F57" si="5">E51/D51</f>
        <v>0.74509803921568629</v>
      </c>
      <c r="G51" s="3"/>
    </row>
    <row r="52" spans="1:7" ht="22.5" customHeight="1" x14ac:dyDescent="0.3">
      <c r="A52" s="16"/>
      <c r="B52" s="2" t="s">
        <v>11</v>
      </c>
      <c r="C52" s="10">
        <v>3</v>
      </c>
      <c r="D52" s="10">
        <v>73</v>
      </c>
      <c r="E52" s="10">
        <v>55</v>
      </c>
      <c r="F52" s="11">
        <f t="shared" si="5"/>
        <v>0.75342465753424659</v>
      </c>
      <c r="G52" s="3"/>
    </row>
    <row r="53" spans="1:7" ht="22.5" customHeight="1" x14ac:dyDescent="0.3">
      <c r="A53" s="16"/>
      <c r="B53" s="2" t="s">
        <v>6</v>
      </c>
      <c r="C53" s="10">
        <v>2</v>
      </c>
      <c r="D53" s="10">
        <v>34</v>
      </c>
      <c r="E53" s="10">
        <v>27</v>
      </c>
      <c r="F53" s="11">
        <f t="shared" si="5"/>
        <v>0.79411764705882348</v>
      </c>
      <c r="G53" s="3"/>
    </row>
    <row r="54" spans="1:7" ht="22.5" customHeight="1" x14ac:dyDescent="0.3">
      <c r="A54" s="16"/>
      <c r="B54" s="2" t="s">
        <v>7</v>
      </c>
      <c r="C54" s="10">
        <v>3</v>
      </c>
      <c r="D54" s="10">
        <v>105</v>
      </c>
      <c r="E54" s="10">
        <v>85</v>
      </c>
      <c r="F54" s="11">
        <f t="shared" si="5"/>
        <v>0.80952380952380953</v>
      </c>
      <c r="G54" s="3"/>
    </row>
    <row r="55" spans="1:7" ht="22.5" customHeight="1" x14ac:dyDescent="0.3">
      <c r="A55" s="16"/>
      <c r="B55" s="2" t="s">
        <v>12</v>
      </c>
      <c r="C55" s="10">
        <v>2</v>
      </c>
      <c r="D55" s="10">
        <v>24</v>
      </c>
      <c r="E55" s="10">
        <v>21</v>
      </c>
      <c r="F55" s="11">
        <f t="shared" si="5"/>
        <v>0.875</v>
      </c>
      <c r="G55" s="3"/>
    </row>
    <row r="56" spans="1:7" ht="22.5" customHeight="1" x14ac:dyDescent="0.3">
      <c r="A56" s="16"/>
      <c r="B56" s="2" t="s">
        <v>8</v>
      </c>
      <c r="C56" s="10">
        <v>1</v>
      </c>
      <c r="D56" s="10">
        <v>29</v>
      </c>
      <c r="E56" s="10">
        <v>20</v>
      </c>
      <c r="F56" s="11">
        <f t="shared" si="5"/>
        <v>0.68965517241379315</v>
      </c>
      <c r="G56" s="3"/>
    </row>
    <row r="57" spans="1:7" ht="22.5" customHeight="1" x14ac:dyDescent="0.3">
      <c r="A57" s="17"/>
      <c r="B57" s="2" t="s">
        <v>13</v>
      </c>
      <c r="C57" s="10">
        <v>1</v>
      </c>
      <c r="D57" s="10">
        <v>26</v>
      </c>
      <c r="E57" s="10">
        <v>21</v>
      </c>
      <c r="F57" s="11">
        <f t="shared" si="5"/>
        <v>0.80769230769230771</v>
      </c>
      <c r="G57" s="3"/>
    </row>
    <row r="58" spans="1:7" ht="22.5" customHeight="1" x14ac:dyDescent="0.3">
      <c r="A58" s="15" t="s">
        <v>23</v>
      </c>
      <c r="B58" s="1" t="s">
        <v>52</v>
      </c>
      <c r="C58" s="9">
        <f>SUM(C59:C60)</f>
        <v>2</v>
      </c>
      <c r="D58" s="9">
        <f>SUM(D59:D60)</f>
        <v>115</v>
      </c>
      <c r="E58" s="9">
        <f>SUM(E59:E60)</f>
        <v>59</v>
      </c>
      <c r="F58" s="12">
        <f>E58/D58</f>
        <v>0.5130434782608696</v>
      </c>
      <c r="G58" s="4"/>
    </row>
    <row r="59" spans="1:7" ht="22.5" customHeight="1" x14ac:dyDescent="0.3">
      <c r="A59" s="16"/>
      <c r="B59" s="2" t="s">
        <v>11</v>
      </c>
      <c r="C59" s="10">
        <v>1</v>
      </c>
      <c r="D59" s="10">
        <v>43</v>
      </c>
      <c r="E59" s="10">
        <v>17</v>
      </c>
      <c r="F59" s="11">
        <f>E59/D59</f>
        <v>0.39534883720930231</v>
      </c>
      <c r="G59" s="3"/>
    </row>
    <row r="60" spans="1:7" ht="22.5" customHeight="1" x14ac:dyDescent="0.3">
      <c r="A60" s="17"/>
      <c r="B60" s="2" t="s">
        <v>6</v>
      </c>
      <c r="C60" s="10">
        <v>1</v>
      </c>
      <c r="D60" s="10">
        <v>72</v>
      </c>
      <c r="E60" s="10">
        <v>42</v>
      </c>
      <c r="F60" s="11">
        <f>E60/D60</f>
        <v>0.58333333333333337</v>
      </c>
      <c r="G60" s="3"/>
    </row>
    <row r="61" spans="1:7" ht="22.5" customHeight="1" x14ac:dyDescent="0.3">
      <c r="A61" s="15" t="s">
        <v>24</v>
      </c>
      <c r="B61" s="1" t="s">
        <v>52</v>
      </c>
      <c r="C61" s="9">
        <f>SUM(C62:C64)</f>
        <v>4</v>
      </c>
      <c r="D61" s="9">
        <f>SUM(D62:D64)</f>
        <v>91</v>
      </c>
      <c r="E61" s="9">
        <f>SUM(E62:E64)</f>
        <v>62</v>
      </c>
      <c r="F61" s="12">
        <f>E61/D61</f>
        <v>0.68131868131868134</v>
      </c>
      <c r="G61" s="4"/>
    </row>
    <row r="62" spans="1:7" ht="22.5" customHeight="1" x14ac:dyDescent="0.3">
      <c r="A62" s="16"/>
      <c r="B62" s="2" t="s">
        <v>15</v>
      </c>
      <c r="C62" s="10">
        <v>2</v>
      </c>
      <c r="D62" s="10">
        <v>57</v>
      </c>
      <c r="E62" s="10">
        <v>38</v>
      </c>
      <c r="F62" s="11">
        <f>E62/D62</f>
        <v>0.66666666666666663</v>
      </c>
      <c r="G62" s="3"/>
    </row>
    <row r="63" spans="1:7" ht="22.5" customHeight="1" x14ac:dyDescent="0.3">
      <c r="A63" s="16"/>
      <c r="B63" s="2" t="s">
        <v>4</v>
      </c>
      <c r="C63" s="10">
        <v>1</v>
      </c>
      <c r="D63" s="10">
        <v>19</v>
      </c>
      <c r="E63" s="10">
        <v>12</v>
      </c>
      <c r="F63" s="11">
        <f t="shared" ref="F63:F64" si="6">E63/D63</f>
        <v>0.63157894736842102</v>
      </c>
      <c r="G63" s="3"/>
    </row>
    <row r="64" spans="1:7" ht="22.5" customHeight="1" x14ac:dyDescent="0.3">
      <c r="A64" s="17"/>
      <c r="B64" s="2" t="s">
        <v>12</v>
      </c>
      <c r="C64" s="10">
        <v>1</v>
      </c>
      <c r="D64" s="10">
        <v>15</v>
      </c>
      <c r="E64" s="10">
        <v>12</v>
      </c>
      <c r="F64" s="11">
        <f t="shared" si="6"/>
        <v>0.8</v>
      </c>
      <c r="G64" s="3"/>
    </row>
    <row r="65" spans="1:7" ht="22.5" customHeight="1" x14ac:dyDescent="0.3">
      <c r="A65" s="5" t="s">
        <v>25</v>
      </c>
      <c r="B65" s="1" t="s">
        <v>6</v>
      </c>
      <c r="C65" s="9">
        <v>1</v>
      </c>
      <c r="D65" s="9">
        <v>13</v>
      </c>
      <c r="E65" s="9">
        <v>9</v>
      </c>
      <c r="F65" s="12">
        <f>E65/D65</f>
        <v>0.69230769230769229</v>
      </c>
      <c r="G65" s="4"/>
    </row>
    <row r="66" spans="1:7" ht="22.5" customHeight="1" x14ac:dyDescent="0.3">
      <c r="A66" s="15" t="s">
        <v>26</v>
      </c>
      <c r="B66" s="1" t="s">
        <v>52</v>
      </c>
      <c r="C66" s="9">
        <f>SUM(C67:C76)</f>
        <v>14</v>
      </c>
      <c r="D66" s="9">
        <f>SUM(D67:D76)</f>
        <v>203</v>
      </c>
      <c r="E66" s="9">
        <f>SUM(E67:E76)</f>
        <v>134</v>
      </c>
      <c r="F66" s="12">
        <f>E66/D66</f>
        <v>0.66009852216748766</v>
      </c>
      <c r="G66" s="4"/>
    </row>
    <row r="67" spans="1:7" ht="22.5" customHeight="1" x14ac:dyDescent="0.3">
      <c r="A67" s="16"/>
      <c r="B67" s="2" t="s">
        <v>15</v>
      </c>
      <c r="C67" s="10">
        <v>2</v>
      </c>
      <c r="D67" s="10">
        <v>62</v>
      </c>
      <c r="E67" s="10">
        <v>39</v>
      </c>
      <c r="F67" s="11">
        <f>E67/D67</f>
        <v>0.62903225806451613</v>
      </c>
      <c r="G67" s="3"/>
    </row>
    <row r="68" spans="1:7" ht="22.5" customHeight="1" x14ac:dyDescent="0.3">
      <c r="A68" s="16"/>
      <c r="B68" s="2" t="s">
        <v>10</v>
      </c>
      <c r="C68" s="10">
        <v>3</v>
      </c>
      <c r="D68" s="10">
        <v>45</v>
      </c>
      <c r="E68" s="10">
        <v>34</v>
      </c>
      <c r="F68" s="11">
        <f t="shared" ref="F68:F76" si="7">E68/D68</f>
        <v>0.75555555555555554</v>
      </c>
      <c r="G68" s="3"/>
    </row>
    <row r="69" spans="1:7" ht="22.5" customHeight="1" x14ac:dyDescent="0.3">
      <c r="A69" s="16"/>
      <c r="B69" s="2" t="s">
        <v>4</v>
      </c>
      <c r="C69" s="10">
        <v>1</v>
      </c>
      <c r="D69" s="10">
        <v>19</v>
      </c>
      <c r="E69" s="10">
        <v>12</v>
      </c>
      <c r="F69" s="11">
        <f t="shared" si="7"/>
        <v>0.63157894736842102</v>
      </c>
      <c r="G69" s="3"/>
    </row>
    <row r="70" spans="1:7" ht="22.5" customHeight="1" x14ac:dyDescent="0.3">
      <c r="A70" s="16"/>
      <c r="B70" s="2" t="s">
        <v>11</v>
      </c>
      <c r="C70" s="10">
        <v>2</v>
      </c>
      <c r="D70" s="10">
        <v>7</v>
      </c>
      <c r="E70" s="10">
        <v>6</v>
      </c>
      <c r="F70" s="11">
        <f t="shared" si="7"/>
        <v>0.8571428571428571</v>
      </c>
      <c r="G70" s="3"/>
    </row>
    <row r="71" spans="1:7" ht="22.5" customHeight="1" x14ac:dyDescent="0.3">
      <c r="A71" s="16"/>
      <c r="B71" s="2" t="s">
        <v>5</v>
      </c>
      <c r="C71" s="10">
        <v>1</v>
      </c>
      <c r="D71" s="10">
        <v>12</v>
      </c>
      <c r="E71" s="10">
        <v>6</v>
      </c>
      <c r="F71" s="11">
        <f t="shared" si="7"/>
        <v>0.5</v>
      </c>
      <c r="G71" s="3"/>
    </row>
    <row r="72" spans="1:7" ht="22.5" customHeight="1" x14ac:dyDescent="0.3">
      <c r="A72" s="16"/>
      <c r="B72" s="2" t="s">
        <v>6</v>
      </c>
      <c r="C72" s="10">
        <v>1</v>
      </c>
      <c r="D72" s="10">
        <v>13</v>
      </c>
      <c r="E72" s="10">
        <v>9</v>
      </c>
      <c r="F72" s="11">
        <f t="shared" si="7"/>
        <v>0.69230769230769229</v>
      </c>
      <c r="G72" s="3"/>
    </row>
    <row r="73" spans="1:7" ht="22.5" customHeight="1" x14ac:dyDescent="0.3">
      <c r="A73" s="16"/>
      <c r="B73" s="2" t="s">
        <v>7</v>
      </c>
      <c r="C73" s="10">
        <v>1</v>
      </c>
      <c r="D73" s="10">
        <v>15</v>
      </c>
      <c r="E73" s="10">
        <v>8</v>
      </c>
      <c r="F73" s="11">
        <f t="shared" si="7"/>
        <v>0.53333333333333333</v>
      </c>
      <c r="G73" s="3"/>
    </row>
    <row r="74" spans="1:7" ht="22.5" customHeight="1" x14ac:dyDescent="0.3">
      <c r="A74" s="16"/>
      <c r="B74" s="2" t="s">
        <v>16</v>
      </c>
      <c r="C74" s="10">
        <v>1</v>
      </c>
      <c r="D74" s="10">
        <v>9</v>
      </c>
      <c r="E74" s="10">
        <v>5</v>
      </c>
      <c r="F74" s="11">
        <f t="shared" si="7"/>
        <v>0.55555555555555558</v>
      </c>
      <c r="G74" s="3"/>
    </row>
    <row r="75" spans="1:7" ht="22.5" customHeight="1" x14ac:dyDescent="0.3">
      <c r="A75" s="16"/>
      <c r="B75" s="2" t="s">
        <v>13</v>
      </c>
      <c r="C75" s="10">
        <v>1</v>
      </c>
      <c r="D75" s="10">
        <v>14</v>
      </c>
      <c r="E75" s="10">
        <v>8</v>
      </c>
      <c r="F75" s="11">
        <f t="shared" si="7"/>
        <v>0.5714285714285714</v>
      </c>
      <c r="G75" s="3"/>
    </row>
    <row r="76" spans="1:7" ht="22.5" customHeight="1" x14ac:dyDescent="0.3">
      <c r="A76" s="17"/>
      <c r="B76" s="2" t="s">
        <v>18</v>
      </c>
      <c r="C76" s="10">
        <v>1</v>
      </c>
      <c r="D76" s="10">
        <v>7</v>
      </c>
      <c r="E76" s="10">
        <v>7</v>
      </c>
      <c r="F76" s="11">
        <f t="shared" si="7"/>
        <v>1</v>
      </c>
      <c r="G76" s="3"/>
    </row>
    <row r="77" spans="1:7" ht="22.5" customHeight="1" x14ac:dyDescent="0.3">
      <c r="A77" s="5" t="s">
        <v>27</v>
      </c>
      <c r="B77" s="1" t="s">
        <v>15</v>
      </c>
      <c r="C77" s="9">
        <v>1</v>
      </c>
      <c r="D77" s="9">
        <v>10</v>
      </c>
      <c r="E77" s="9">
        <v>7</v>
      </c>
      <c r="F77" s="12">
        <f>E77/D77</f>
        <v>0.7</v>
      </c>
      <c r="G77" s="4"/>
    </row>
    <row r="78" spans="1:7" ht="22.5" customHeight="1" x14ac:dyDescent="0.3">
      <c r="A78" s="15" t="s">
        <v>28</v>
      </c>
      <c r="B78" s="1" t="s">
        <v>52</v>
      </c>
      <c r="C78" s="9">
        <f>SUM(C79:C85)</f>
        <v>19</v>
      </c>
      <c r="D78" s="9">
        <f>SUM(D79:D85)</f>
        <v>187</v>
      </c>
      <c r="E78" s="9">
        <f>SUM(E79:E85)</f>
        <v>118</v>
      </c>
      <c r="F78" s="12">
        <f>E78/D78</f>
        <v>0.63101604278074863</v>
      </c>
      <c r="G78" s="4"/>
    </row>
    <row r="79" spans="1:7" ht="22.5" customHeight="1" x14ac:dyDescent="0.3">
      <c r="A79" s="16"/>
      <c r="B79" s="2" t="s">
        <v>54</v>
      </c>
      <c r="C79" s="10">
        <v>3</v>
      </c>
      <c r="D79" s="10">
        <v>34</v>
      </c>
      <c r="E79" s="10">
        <v>24</v>
      </c>
      <c r="F79" s="11">
        <f>E79/D79</f>
        <v>0.70588235294117652</v>
      </c>
      <c r="G79" s="3"/>
    </row>
    <row r="80" spans="1:7" ht="22.5" customHeight="1" x14ac:dyDescent="0.3">
      <c r="A80" s="16"/>
      <c r="B80" s="2" t="s">
        <v>15</v>
      </c>
      <c r="C80" s="10">
        <v>7</v>
      </c>
      <c r="D80" s="10">
        <v>92</v>
      </c>
      <c r="E80" s="10">
        <v>59</v>
      </c>
      <c r="F80" s="11">
        <f t="shared" ref="F80:F85" si="8">E80/D80</f>
        <v>0.64130434782608692</v>
      </c>
      <c r="G80" s="3"/>
    </row>
    <row r="81" spans="1:7" ht="22.5" customHeight="1" x14ac:dyDescent="0.3">
      <c r="A81" s="16"/>
      <c r="B81" s="2" t="s">
        <v>10</v>
      </c>
      <c r="C81" s="10">
        <v>4</v>
      </c>
      <c r="D81" s="10">
        <v>29</v>
      </c>
      <c r="E81" s="10">
        <v>19</v>
      </c>
      <c r="F81" s="11">
        <f t="shared" si="8"/>
        <v>0.65517241379310343</v>
      </c>
      <c r="G81" s="3"/>
    </row>
    <row r="82" spans="1:7" ht="22.5" customHeight="1" x14ac:dyDescent="0.3">
      <c r="A82" s="16"/>
      <c r="B82" s="2" t="s">
        <v>5</v>
      </c>
      <c r="C82" s="10">
        <v>1</v>
      </c>
      <c r="D82" s="10">
        <v>7</v>
      </c>
      <c r="E82" s="10">
        <v>4</v>
      </c>
      <c r="F82" s="11">
        <f t="shared" si="8"/>
        <v>0.5714285714285714</v>
      </c>
      <c r="G82" s="3"/>
    </row>
    <row r="83" spans="1:7" ht="22.5" customHeight="1" x14ac:dyDescent="0.3">
      <c r="A83" s="16"/>
      <c r="B83" s="2" t="s">
        <v>6</v>
      </c>
      <c r="C83" s="10">
        <v>1</v>
      </c>
      <c r="D83" s="10">
        <v>5</v>
      </c>
      <c r="E83" s="10">
        <v>5</v>
      </c>
      <c r="F83" s="11">
        <f t="shared" si="8"/>
        <v>1</v>
      </c>
      <c r="G83" s="3"/>
    </row>
    <row r="84" spans="1:7" ht="22.5" customHeight="1" x14ac:dyDescent="0.3">
      <c r="A84" s="16"/>
      <c r="B84" s="2" t="s">
        <v>7</v>
      </c>
      <c r="C84" s="10">
        <v>2</v>
      </c>
      <c r="D84" s="10">
        <v>11</v>
      </c>
      <c r="E84" s="10">
        <v>4</v>
      </c>
      <c r="F84" s="11">
        <f t="shared" si="8"/>
        <v>0.36363636363636365</v>
      </c>
      <c r="G84" s="3"/>
    </row>
    <row r="85" spans="1:7" ht="22.5" customHeight="1" x14ac:dyDescent="0.3">
      <c r="A85" s="17"/>
      <c r="B85" s="2" t="s">
        <v>13</v>
      </c>
      <c r="C85" s="10">
        <v>1</v>
      </c>
      <c r="D85" s="10">
        <v>9</v>
      </c>
      <c r="E85" s="10">
        <v>3</v>
      </c>
      <c r="F85" s="11">
        <f t="shared" si="8"/>
        <v>0.33333333333333331</v>
      </c>
      <c r="G85" s="3"/>
    </row>
    <row r="86" spans="1:7" ht="22.5" customHeight="1" x14ac:dyDescent="0.3">
      <c r="A86" s="5" t="s">
        <v>29</v>
      </c>
      <c r="B86" s="1" t="s">
        <v>5</v>
      </c>
      <c r="C86" s="9">
        <v>1</v>
      </c>
      <c r="D86" s="9">
        <v>4</v>
      </c>
      <c r="E86" s="9">
        <v>3</v>
      </c>
      <c r="F86" s="12">
        <f>E86/D86</f>
        <v>0.75</v>
      </c>
      <c r="G86" s="4"/>
    </row>
    <row r="87" spans="1:7" ht="22.5" customHeight="1" x14ac:dyDescent="0.3">
      <c r="A87" s="15" t="s">
        <v>30</v>
      </c>
      <c r="B87" s="1" t="s">
        <v>52</v>
      </c>
      <c r="C87" s="9">
        <f>SUM(C88:C91)</f>
        <v>4</v>
      </c>
      <c r="D87" s="9">
        <f>SUM(D88:D91)</f>
        <v>65</v>
      </c>
      <c r="E87" s="9">
        <f>SUM(E88:E91)</f>
        <v>51</v>
      </c>
      <c r="F87" s="12">
        <f>E87/D87</f>
        <v>0.7846153846153846</v>
      </c>
      <c r="G87" s="4"/>
    </row>
    <row r="88" spans="1:7" ht="22.5" customHeight="1" x14ac:dyDescent="0.3">
      <c r="A88" s="16"/>
      <c r="B88" s="2" t="s">
        <v>54</v>
      </c>
      <c r="C88" s="10">
        <v>1</v>
      </c>
      <c r="D88" s="10">
        <v>29</v>
      </c>
      <c r="E88" s="10">
        <v>18</v>
      </c>
      <c r="F88" s="11">
        <f>E88/D88</f>
        <v>0.62068965517241381</v>
      </c>
      <c r="G88" s="3"/>
    </row>
    <row r="89" spans="1:7" ht="22.5" customHeight="1" x14ac:dyDescent="0.3">
      <c r="A89" s="16"/>
      <c r="B89" s="2" t="s">
        <v>10</v>
      </c>
      <c r="C89" s="10">
        <v>1</v>
      </c>
      <c r="D89" s="10">
        <v>8</v>
      </c>
      <c r="E89" s="10">
        <v>6</v>
      </c>
      <c r="F89" s="11">
        <f t="shared" ref="F89:F91" si="9">E89/D89</f>
        <v>0.75</v>
      </c>
      <c r="G89" s="3"/>
    </row>
    <row r="90" spans="1:7" ht="22.5" customHeight="1" x14ac:dyDescent="0.3">
      <c r="A90" s="16"/>
      <c r="B90" s="2" t="s">
        <v>4</v>
      </c>
      <c r="C90" s="10">
        <v>1</v>
      </c>
      <c r="D90" s="10">
        <v>8</v>
      </c>
      <c r="E90" s="10">
        <v>7</v>
      </c>
      <c r="F90" s="11">
        <f t="shared" si="9"/>
        <v>0.875</v>
      </c>
      <c r="G90" s="3"/>
    </row>
    <row r="91" spans="1:7" ht="22.5" customHeight="1" x14ac:dyDescent="0.3">
      <c r="A91" s="17"/>
      <c r="B91" s="2" t="s">
        <v>6</v>
      </c>
      <c r="C91" s="10">
        <v>1</v>
      </c>
      <c r="D91" s="10">
        <v>20</v>
      </c>
      <c r="E91" s="10">
        <v>20</v>
      </c>
      <c r="F91" s="11">
        <f t="shared" si="9"/>
        <v>1</v>
      </c>
      <c r="G91" s="3"/>
    </row>
    <row r="92" spans="1:7" ht="22.5" customHeight="1" x14ac:dyDescent="0.3">
      <c r="A92" s="15" t="s">
        <v>31</v>
      </c>
      <c r="B92" s="1" t="s">
        <v>52</v>
      </c>
      <c r="C92" s="9">
        <f>SUM(C93:C105)</f>
        <v>23</v>
      </c>
      <c r="D92" s="9">
        <f>SUM(D93:D105)</f>
        <v>755</v>
      </c>
      <c r="E92" s="9">
        <f>SUM(E93:E105)</f>
        <v>574</v>
      </c>
      <c r="F92" s="12">
        <f>E92/D92</f>
        <v>0.76026490066225161</v>
      </c>
      <c r="G92" s="4"/>
    </row>
    <row r="93" spans="1:7" ht="22.5" customHeight="1" x14ac:dyDescent="0.3">
      <c r="A93" s="16"/>
      <c r="B93" s="2" t="s">
        <v>54</v>
      </c>
      <c r="C93" s="10">
        <v>1</v>
      </c>
      <c r="D93" s="10">
        <v>43</v>
      </c>
      <c r="E93" s="10">
        <v>31</v>
      </c>
      <c r="F93" s="11">
        <f>E93/D93</f>
        <v>0.72093023255813948</v>
      </c>
      <c r="G93" s="3"/>
    </row>
    <row r="94" spans="1:7" ht="22.5" customHeight="1" x14ac:dyDescent="0.3">
      <c r="A94" s="16"/>
      <c r="B94" s="2" t="s">
        <v>15</v>
      </c>
      <c r="C94" s="10">
        <v>1</v>
      </c>
      <c r="D94" s="10">
        <v>59</v>
      </c>
      <c r="E94" s="10">
        <v>47</v>
      </c>
      <c r="F94" s="11">
        <f t="shared" ref="F94:F105" si="10">E94/D94</f>
        <v>0.79661016949152541</v>
      </c>
      <c r="G94" s="3"/>
    </row>
    <row r="95" spans="1:7" ht="22.5" customHeight="1" x14ac:dyDescent="0.3">
      <c r="A95" s="16"/>
      <c r="B95" s="2" t="s">
        <v>10</v>
      </c>
      <c r="C95" s="10">
        <v>2</v>
      </c>
      <c r="D95" s="10">
        <v>47</v>
      </c>
      <c r="E95" s="10">
        <v>40</v>
      </c>
      <c r="F95" s="11">
        <f t="shared" si="10"/>
        <v>0.85106382978723405</v>
      </c>
      <c r="G95" s="3"/>
    </row>
    <row r="96" spans="1:7" ht="22.5" customHeight="1" x14ac:dyDescent="0.3">
      <c r="A96" s="16"/>
      <c r="B96" s="2" t="s">
        <v>4</v>
      </c>
      <c r="C96" s="10">
        <v>1</v>
      </c>
      <c r="D96" s="10">
        <v>26</v>
      </c>
      <c r="E96" s="10">
        <v>19</v>
      </c>
      <c r="F96" s="11">
        <f t="shared" si="10"/>
        <v>0.73076923076923073</v>
      </c>
      <c r="G96" s="3"/>
    </row>
    <row r="97" spans="1:7" ht="22.5" customHeight="1" x14ac:dyDescent="0.3">
      <c r="A97" s="16"/>
      <c r="B97" s="2" t="s">
        <v>5</v>
      </c>
      <c r="C97" s="10">
        <v>3</v>
      </c>
      <c r="D97" s="10">
        <v>73</v>
      </c>
      <c r="E97" s="10">
        <v>57</v>
      </c>
      <c r="F97" s="11">
        <f t="shared" si="10"/>
        <v>0.78082191780821919</v>
      </c>
      <c r="G97" s="3"/>
    </row>
    <row r="98" spans="1:7" ht="22.5" customHeight="1" x14ac:dyDescent="0.3">
      <c r="A98" s="16"/>
      <c r="B98" s="2" t="s">
        <v>6</v>
      </c>
      <c r="C98" s="10">
        <v>3</v>
      </c>
      <c r="D98" s="10">
        <v>91</v>
      </c>
      <c r="E98" s="10">
        <v>63</v>
      </c>
      <c r="F98" s="11">
        <f t="shared" si="10"/>
        <v>0.69230769230769229</v>
      </c>
      <c r="G98" s="3"/>
    </row>
    <row r="99" spans="1:7" ht="22.5" customHeight="1" x14ac:dyDescent="0.3">
      <c r="A99" s="16"/>
      <c r="B99" s="2" t="s">
        <v>7</v>
      </c>
      <c r="C99" s="10">
        <v>2</v>
      </c>
      <c r="D99" s="10">
        <v>54</v>
      </c>
      <c r="E99" s="10">
        <v>39</v>
      </c>
      <c r="F99" s="11">
        <f t="shared" si="10"/>
        <v>0.72222222222222221</v>
      </c>
      <c r="G99" s="3"/>
    </row>
    <row r="100" spans="1:7" ht="22.5" customHeight="1" x14ac:dyDescent="0.3">
      <c r="A100" s="16"/>
      <c r="B100" s="2" t="s">
        <v>12</v>
      </c>
      <c r="C100" s="10">
        <v>3</v>
      </c>
      <c r="D100" s="10">
        <v>133</v>
      </c>
      <c r="E100" s="10">
        <v>97</v>
      </c>
      <c r="F100" s="11">
        <f t="shared" si="10"/>
        <v>0.72932330827067671</v>
      </c>
      <c r="G100" s="3"/>
    </row>
    <row r="101" spans="1:7" ht="22.5" customHeight="1" x14ac:dyDescent="0.3">
      <c r="A101" s="16"/>
      <c r="B101" s="2" t="s">
        <v>8</v>
      </c>
      <c r="C101" s="10">
        <v>2</v>
      </c>
      <c r="D101" s="10">
        <v>61</v>
      </c>
      <c r="E101" s="10">
        <v>49</v>
      </c>
      <c r="F101" s="11">
        <f t="shared" si="10"/>
        <v>0.80327868852459017</v>
      </c>
      <c r="G101" s="3"/>
    </row>
    <row r="102" spans="1:7" ht="22.5" customHeight="1" x14ac:dyDescent="0.3">
      <c r="A102" s="16"/>
      <c r="B102" s="2" t="s">
        <v>16</v>
      </c>
      <c r="C102" s="10">
        <v>1</v>
      </c>
      <c r="D102" s="10">
        <v>23</v>
      </c>
      <c r="E102" s="10">
        <v>14</v>
      </c>
      <c r="F102" s="11">
        <f t="shared" si="10"/>
        <v>0.60869565217391308</v>
      </c>
      <c r="G102" s="3"/>
    </row>
    <row r="103" spans="1:7" ht="22.5" customHeight="1" x14ac:dyDescent="0.3">
      <c r="A103" s="16"/>
      <c r="B103" s="2" t="s">
        <v>17</v>
      </c>
      <c r="C103" s="10">
        <v>1</v>
      </c>
      <c r="D103" s="10">
        <v>29</v>
      </c>
      <c r="E103" s="10">
        <v>20</v>
      </c>
      <c r="F103" s="11">
        <f t="shared" si="10"/>
        <v>0.68965517241379315</v>
      </c>
      <c r="G103" s="3"/>
    </row>
    <row r="104" spans="1:7" ht="22.5" customHeight="1" x14ac:dyDescent="0.3">
      <c r="A104" s="16"/>
      <c r="B104" s="2" t="s">
        <v>13</v>
      </c>
      <c r="C104" s="10">
        <v>2</v>
      </c>
      <c r="D104" s="10">
        <v>92</v>
      </c>
      <c r="E104" s="10">
        <v>78</v>
      </c>
      <c r="F104" s="11">
        <f t="shared" si="10"/>
        <v>0.84782608695652173</v>
      </c>
      <c r="G104" s="3"/>
    </row>
    <row r="105" spans="1:7" ht="22.5" customHeight="1" x14ac:dyDescent="0.3">
      <c r="A105" s="17"/>
      <c r="B105" s="2" t="s">
        <v>18</v>
      </c>
      <c r="C105" s="10">
        <v>1</v>
      </c>
      <c r="D105" s="10">
        <v>24</v>
      </c>
      <c r="E105" s="10">
        <v>20</v>
      </c>
      <c r="F105" s="11">
        <f t="shared" si="10"/>
        <v>0.83333333333333337</v>
      </c>
      <c r="G105" s="3"/>
    </row>
    <row r="106" spans="1:7" ht="22.5" customHeight="1" x14ac:dyDescent="0.3">
      <c r="A106" s="15" t="s">
        <v>32</v>
      </c>
      <c r="B106" s="1" t="s">
        <v>52</v>
      </c>
      <c r="C106" s="9">
        <f>SUM(C107:C108)</f>
        <v>2</v>
      </c>
      <c r="D106" s="9">
        <f>SUM(D107:D108)</f>
        <v>3</v>
      </c>
      <c r="E106" s="9">
        <f>SUM(E107:E108)</f>
        <v>3</v>
      </c>
      <c r="F106" s="12">
        <f t="shared" ref="F106:F111" si="11">E106/D106</f>
        <v>1</v>
      </c>
      <c r="G106" s="4"/>
    </row>
    <row r="107" spans="1:7" ht="22.5" customHeight="1" x14ac:dyDescent="0.3">
      <c r="A107" s="16"/>
      <c r="B107" s="2" t="s">
        <v>5</v>
      </c>
      <c r="C107" s="10">
        <v>1</v>
      </c>
      <c r="D107" s="10">
        <v>2</v>
      </c>
      <c r="E107" s="10">
        <v>2</v>
      </c>
      <c r="F107" s="11">
        <f t="shared" si="11"/>
        <v>1</v>
      </c>
      <c r="G107" s="3"/>
    </row>
    <row r="108" spans="1:7" ht="22.5" customHeight="1" x14ac:dyDescent="0.3">
      <c r="A108" s="17"/>
      <c r="B108" s="2" t="s">
        <v>13</v>
      </c>
      <c r="C108" s="10">
        <v>1</v>
      </c>
      <c r="D108" s="10">
        <v>1</v>
      </c>
      <c r="E108" s="10">
        <v>1</v>
      </c>
      <c r="F108" s="11">
        <f t="shared" si="11"/>
        <v>1</v>
      </c>
      <c r="G108" s="3"/>
    </row>
    <row r="109" spans="1:7" ht="22.5" customHeight="1" x14ac:dyDescent="0.3">
      <c r="A109" s="5" t="s">
        <v>33</v>
      </c>
      <c r="B109" s="1" t="s">
        <v>53</v>
      </c>
      <c r="C109" s="9">
        <v>3</v>
      </c>
      <c r="D109" s="9">
        <v>11</v>
      </c>
      <c r="E109" s="9">
        <v>8</v>
      </c>
      <c r="F109" s="12">
        <f t="shared" si="11"/>
        <v>0.72727272727272729</v>
      </c>
      <c r="G109" s="4"/>
    </row>
    <row r="110" spans="1:7" ht="22.5" customHeight="1" x14ac:dyDescent="0.3">
      <c r="A110" s="15" t="s">
        <v>34</v>
      </c>
      <c r="B110" s="1" t="s">
        <v>52</v>
      </c>
      <c r="C110" s="9">
        <f>SUM(C111:C115)</f>
        <v>10</v>
      </c>
      <c r="D110" s="9">
        <f>SUM(D111:D115)</f>
        <v>83</v>
      </c>
      <c r="E110" s="9">
        <f>SUM(E111:E115)</f>
        <v>64</v>
      </c>
      <c r="F110" s="12">
        <f t="shared" si="11"/>
        <v>0.77108433734939763</v>
      </c>
      <c r="G110" s="4"/>
    </row>
    <row r="111" spans="1:7" ht="22.5" customHeight="1" x14ac:dyDescent="0.3">
      <c r="A111" s="16"/>
      <c r="B111" s="2" t="s">
        <v>11</v>
      </c>
      <c r="C111" s="10">
        <v>2</v>
      </c>
      <c r="D111" s="10">
        <v>10</v>
      </c>
      <c r="E111" s="10">
        <v>9</v>
      </c>
      <c r="F111" s="11">
        <f t="shared" si="11"/>
        <v>0.9</v>
      </c>
      <c r="G111" s="3"/>
    </row>
    <row r="112" spans="1:7" ht="22.5" customHeight="1" x14ac:dyDescent="0.3">
      <c r="A112" s="16"/>
      <c r="B112" s="2" t="s">
        <v>6</v>
      </c>
      <c r="C112" s="10">
        <v>2</v>
      </c>
      <c r="D112" s="10">
        <v>16</v>
      </c>
      <c r="E112" s="10">
        <v>15</v>
      </c>
      <c r="F112" s="11">
        <f t="shared" ref="F112:F115" si="12">E112/D112</f>
        <v>0.9375</v>
      </c>
      <c r="G112" s="3"/>
    </row>
    <row r="113" spans="1:7" ht="22.5" customHeight="1" x14ac:dyDescent="0.3">
      <c r="A113" s="16"/>
      <c r="B113" s="2" t="s">
        <v>7</v>
      </c>
      <c r="C113" s="10">
        <v>3</v>
      </c>
      <c r="D113" s="10">
        <v>44</v>
      </c>
      <c r="E113" s="10">
        <v>30</v>
      </c>
      <c r="F113" s="11">
        <f t="shared" si="12"/>
        <v>0.68181818181818177</v>
      </c>
      <c r="G113" s="3"/>
    </row>
    <row r="114" spans="1:7" ht="22.5" customHeight="1" x14ac:dyDescent="0.3">
      <c r="A114" s="16"/>
      <c r="B114" s="2" t="s">
        <v>17</v>
      </c>
      <c r="C114" s="10">
        <v>2</v>
      </c>
      <c r="D114" s="10">
        <v>10</v>
      </c>
      <c r="E114" s="10">
        <v>9</v>
      </c>
      <c r="F114" s="11">
        <f t="shared" si="12"/>
        <v>0.9</v>
      </c>
      <c r="G114" s="3"/>
    </row>
    <row r="115" spans="1:7" ht="22.5" customHeight="1" x14ac:dyDescent="0.3">
      <c r="A115" s="17"/>
      <c r="B115" s="2" t="s">
        <v>13</v>
      </c>
      <c r="C115" s="10">
        <v>1</v>
      </c>
      <c r="D115" s="10">
        <v>3</v>
      </c>
      <c r="E115" s="10">
        <v>1</v>
      </c>
      <c r="F115" s="11">
        <f t="shared" si="12"/>
        <v>0.33333333333333331</v>
      </c>
      <c r="G115" s="3"/>
    </row>
    <row r="116" spans="1:7" ht="22.5" customHeight="1" x14ac:dyDescent="0.3">
      <c r="A116" s="15" t="s">
        <v>35</v>
      </c>
      <c r="B116" s="1" t="s">
        <v>52</v>
      </c>
      <c r="C116" s="9">
        <f>SUM(C117:C121)</f>
        <v>8</v>
      </c>
      <c r="D116" s="9">
        <f>SUM(D117:D121)</f>
        <v>176</v>
      </c>
      <c r="E116" s="9">
        <f>SUM(E117:E121)</f>
        <v>122</v>
      </c>
      <c r="F116" s="12">
        <f>E116/D116</f>
        <v>0.69318181818181823</v>
      </c>
      <c r="G116" s="4"/>
    </row>
    <row r="117" spans="1:7" ht="22.5" customHeight="1" x14ac:dyDescent="0.3">
      <c r="A117" s="16"/>
      <c r="B117" s="2" t="s">
        <v>4</v>
      </c>
      <c r="C117" s="10">
        <v>1</v>
      </c>
      <c r="D117" s="10">
        <v>43</v>
      </c>
      <c r="E117" s="10">
        <v>25</v>
      </c>
      <c r="F117" s="11">
        <f>E117/D117</f>
        <v>0.58139534883720934</v>
      </c>
      <c r="G117" s="3"/>
    </row>
    <row r="118" spans="1:7" ht="22.5" customHeight="1" x14ac:dyDescent="0.3">
      <c r="A118" s="16"/>
      <c r="B118" s="2" t="s">
        <v>5</v>
      </c>
      <c r="C118" s="10">
        <v>2</v>
      </c>
      <c r="D118" s="10">
        <v>37</v>
      </c>
      <c r="E118" s="10">
        <v>24</v>
      </c>
      <c r="F118" s="11">
        <f t="shared" ref="F118:F121" si="13">E118/D118</f>
        <v>0.64864864864864868</v>
      </c>
      <c r="G118" s="3"/>
    </row>
    <row r="119" spans="1:7" ht="22.5" customHeight="1" x14ac:dyDescent="0.3">
      <c r="A119" s="16"/>
      <c r="B119" s="2" t="s">
        <v>8</v>
      </c>
      <c r="C119" s="10">
        <v>2</v>
      </c>
      <c r="D119" s="10">
        <v>25</v>
      </c>
      <c r="E119" s="10">
        <v>21</v>
      </c>
      <c r="F119" s="11">
        <f t="shared" si="13"/>
        <v>0.84</v>
      </c>
      <c r="G119" s="3"/>
    </row>
    <row r="120" spans="1:7" ht="22.5" customHeight="1" x14ac:dyDescent="0.3">
      <c r="A120" s="16"/>
      <c r="B120" s="2" t="s">
        <v>16</v>
      </c>
      <c r="C120" s="10">
        <v>2</v>
      </c>
      <c r="D120" s="10">
        <v>54</v>
      </c>
      <c r="E120" s="10">
        <v>39</v>
      </c>
      <c r="F120" s="11">
        <f t="shared" si="13"/>
        <v>0.72222222222222221</v>
      </c>
      <c r="G120" s="3"/>
    </row>
    <row r="121" spans="1:7" ht="22.5" customHeight="1" x14ac:dyDescent="0.3">
      <c r="A121" s="17"/>
      <c r="B121" s="2" t="s">
        <v>17</v>
      </c>
      <c r="C121" s="10">
        <v>1</v>
      </c>
      <c r="D121" s="10">
        <v>17</v>
      </c>
      <c r="E121" s="10">
        <v>13</v>
      </c>
      <c r="F121" s="11">
        <f t="shared" si="13"/>
        <v>0.76470588235294112</v>
      </c>
      <c r="G121" s="3"/>
    </row>
    <row r="122" spans="1:7" ht="22.5" customHeight="1" x14ac:dyDescent="0.3">
      <c r="A122" s="15" t="s">
        <v>36</v>
      </c>
      <c r="B122" s="1" t="s">
        <v>52</v>
      </c>
      <c r="C122" s="9">
        <f>SUM(C123:C124)</f>
        <v>2</v>
      </c>
      <c r="D122" s="9">
        <f>SUM(D123:D124)</f>
        <v>26</v>
      </c>
      <c r="E122" s="9">
        <f>SUM(E123:E124)</f>
        <v>23</v>
      </c>
      <c r="F122" s="12">
        <f t="shared" ref="F122:F129" si="14">E122/D122</f>
        <v>0.88461538461538458</v>
      </c>
      <c r="G122" s="4"/>
    </row>
    <row r="123" spans="1:7" ht="22.5" customHeight="1" x14ac:dyDescent="0.3">
      <c r="A123" s="16"/>
      <c r="B123" s="2" t="s">
        <v>12</v>
      </c>
      <c r="C123" s="10">
        <v>1</v>
      </c>
      <c r="D123" s="10">
        <v>12</v>
      </c>
      <c r="E123" s="10">
        <v>11</v>
      </c>
      <c r="F123" s="11">
        <f t="shared" si="14"/>
        <v>0.91666666666666663</v>
      </c>
      <c r="G123" s="3"/>
    </row>
    <row r="124" spans="1:7" ht="22.5" customHeight="1" x14ac:dyDescent="0.3">
      <c r="A124" s="17"/>
      <c r="B124" s="2" t="s">
        <v>18</v>
      </c>
      <c r="C124" s="10">
        <v>1</v>
      </c>
      <c r="D124" s="10">
        <v>14</v>
      </c>
      <c r="E124" s="10">
        <v>12</v>
      </c>
      <c r="F124" s="11">
        <f t="shared" si="14"/>
        <v>0.8571428571428571</v>
      </c>
      <c r="G124" s="3"/>
    </row>
    <row r="125" spans="1:7" ht="22.5" customHeight="1" x14ac:dyDescent="0.3">
      <c r="A125" s="15" t="s">
        <v>37</v>
      </c>
      <c r="B125" s="1" t="s">
        <v>52</v>
      </c>
      <c r="C125" s="9">
        <f>SUM(C126:C127)</f>
        <v>4</v>
      </c>
      <c r="D125" s="9">
        <f>SUM(D126:D127)</f>
        <v>124</v>
      </c>
      <c r="E125" s="9">
        <f>SUM(E126:E127)</f>
        <v>92</v>
      </c>
      <c r="F125" s="12">
        <f t="shared" si="14"/>
        <v>0.74193548387096775</v>
      </c>
      <c r="G125" s="4"/>
    </row>
    <row r="126" spans="1:7" ht="22.5" customHeight="1" x14ac:dyDescent="0.3">
      <c r="A126" s="16"/>
      <c r="B126" s="2" t="s">
        <v>54</v>
      </c>
      <c r="C126" s="10">
        <v>3</v>
      </c>
      <c r="D126" s="10">
        <v>94</v>
      </c>
      <c r="E126" s="10">
        <v>68</v>
      </c>
      <c r="F126" s="11">
        <f t="shared" si="14"/>
        <v>0.72340425531914898</v>
      </c>
      <c r="G126" s="3"/>
    </row>
    <row r="127" spans="1:7" ht="22.5" customHeight="1" x14ac:dyDescent="0.3">
      <c r="A127" s="17"/>
      <c r="B127" s="2" t="s">
        <v>11</v>
      </c>
      <c r="C127" s="10">
        <v>1</v>
      </c>
      <c r="D127" s="10">
        <v>30</v>
      </c>
      <c r="E127" s="10">
        <v>24</v>
      </c>
      <c r="F127" s="11">
        <f t="shared" si="14"/>
        <v>0.8</v>
      </c>
      <c r="G127" s="3"/>
    </row>
    <row r="128" spans="1:7" ht="22.5" customHeight="1" x14ac:dyDescent="0.3">
      <c r="A128" s="15" t="s">
        <v>38</v>
      </c>
      <c r="B128" s="1" t="s">
        <v>52</v>
      </c>
      <c r="C128" s="9">
        <f>SUM(C129:C136)</f>
        <v>20</v>
      </c>
      <c r="D128" s="9">
        <f>SUM(D129:D136)</f>
        <v>514</v>
      </c>
      <c r="E128" s="9">
        <f>SUM(E129:E136)</f>
        <v>399</v>
      </c>
      <c r="F128" s="12">
        <f t="shared" si="14"/>
        <v>0.77626459143968873</v>
      </c>
      <c r="G128" s="4"/>
    </row>
    <row r="129" spans="1:7" ht="22.5" customHeight="1" x14ac:dyDescent="0.3">
      <c r="A129" s="16"/>
      <c r="B129" s="2" t="s">
        <v>54</v>
      </c>
      <c r="C129" s="10">
        <v>2</v>
      </c>
      <c r="D129" s="10">
        <v>55</v>
      </c>
      <c r="E129" s="10">
        <v>40</v>
      </c>
      <c r="F129" s="11">
        <f t="shared" si="14"/>
        <v>0.72727272727272729</v>
      </c>
      <c r="G129" s="3"/>
    </row>
    <row r="130" spans="1:7" ht="22.5" customHeight="1" x14ac:dyDescent="0.3">
      <c r="A130" s="16"/>
      <c r="B130" s="2" t="s">
        <v>15</v>
      </c>
      <c r="C130" s="10">
        <v>3</v>
      </c>
      <c r="D130" s="10">
        <v>124</v>
      </c>
      <c r="E130" s="10">
        <v>90</v>
      </c>
      <c r="F130" s="11">
        <f t="shared" ref="F130:F144" si="15">E130/D130</f>
        <v>0.72580645161290325</v>
      </c>
      <c r="G130" s="3"/>
    </row>
    <row r="131" spans="1:7" ht="22.5" customHeight="1" x14ac:dyDescent="0.3">
      <c r="A131" s="16"/>
      <c r="B131" s="2" t="s">
        <v>10</v>
      </c>
      <c r="C131" s="10">
        <v>1</v>
      </c>
      <c r="D131" s="10">
        <v>28</v>
      </c>
      <c r="E131" s="10">
        <v>23</v>
      </c>
      <c r="F131" s="11">
        <f t="shared" si="15"/>
        <v>0.8214285714285714</v>
      </c>
      <c r="G131" s="3"/>
    </row>
    <row r="132" spans="1:7" ht="22.5" customHeight="1" x14ac:dyDescent="0.3">
      <c r="A132" s="16"/>
      <c r="B132" s="2" t="s">
        <v>4</v>
      </c>
      <c r="C132" s="10">
        <v>4</v>
      </c>
      <c r="D132" s="10">
        <v>109</v>
      </c>
      <c r="E132" s="10">
        <v>87</v>
      </c>
      <c r="F132" s="11">
        <f t="shared" si="15"/>
        <v>0.79816513761467889</v>
      </c>
      <c r="G132" s="3"/>
    </row>
    <row r="133" spans="1:7" ht="22.5" customHeight="1" x14ac:dyDescent="0.3">
      <c r="A133" s="16"/>
      <c r="B133" s="2" t="s">
        <v>7</v>
      </c>
      <c r="C133" s="10">
        <v>2</v>
      </c>
      <c r="D133" s="10">
        <v>29</v>
      </c>
      <c r="E133" s="10">
        <v>26</v>
      </c>
      <c r="F133" s="11">
        <f t="shared" si="15"/>
        <v>0.89655172413793105</v>
      </c>
      <c r="G133" s="3"/>
    </row>
    <row r="134" spans="1:7" ht="22.5" customHeight="1" x14ac:dyDescent="0.3">
      <c r="A134" s="16"/>
      <c r="B134" s="2" t="s">
        <v>12</v>
      </c>
      <c r="C134" s="10">
        <v>2</v>
      </c>
      <c r="D134" s="10">
        <v>41</v>
      </c>
      <c r="E134" s="10">
        <v>27</v>
      </c>
      <c r="F134" s="11">
        <f t="shared" si="15"/>
        <v>0.65853658536585369</v>
      </c>
      <c r="G134" s="3"/>
    </row>
    <row r="135" spans="1:7" ht="22.5" customHeight="1" x14ac:dyDescent="0.3">
      <c r="A135" s="16"/>
      <c r="B135" s="2" t="s">
        <v>16</v>
      </c>
      <c r="C135" s="10">
        <v>5</v>
      </c>
      <c r="D135" s="10">
        <v>110</v>
      </c>
      <c r="E135" s="10">
        <v>89</v>
      </c>
      <c r="F135" s="11">
        <f t="shared" si="15"/>
        <v>0.80909090909090908</v>
      </c>
      <c r="G135" s="3"/>
    </row>
    <row r="136" spans="1:7" ht="22.5" customHeight="1" x14ac:dyDescent="0.3">
      <c r="A136" s="17"/>
      <c r="B136" s="2" t="s">
        <v>18</v>
      </c>
      <c r="C136" s="10">
        <v>1</v>
      </c>
      <c r="D136" s="10">
        <v>18</v>
      </c>
      <c r="E136" s="10">
        <v>17</v>
      </c>
      <c r="F136" s="11">
        <f t="shared" si="15"/>
        <v>0.94444444444444442</v>
      </c>
      <c r="G136" s="3"/>
    </row>
    <row r="137" spans="1:7" ht="22.5" customHeight="1" x14ac:dyDescent="0.3">
      <c r="A137" s="15" t="s">
        <v>39</v>
      </c>
      <c r="B137" s="1" t="s">
        <v>52</v>
      </c>
      <c r="C137" s="9">
        <f>SUM(C138:C139)</f>
        <v>2</v>
      </c>
      <c r="D137" s="9">
        <f>SUM(D138:D139)</f>
        <v>8</v>
      </c>
      <c r="E137" s="9">
        <f>SUM(E138:E139)</f>
        <v>8</v>
      </c>
      <c r="F137" s="12">
        <f>E137/D137</f>
        <v>1</v>
      </c>
      <c r="G137" s="4"/>
    </row>
    <row r="138" spans="1:7" ht="22.5" customHeight="1" x14ac:dyDescent="0.3">
      <c r="A138" s="16"/>
      <c r="B138" s="2" t="s">
        <v>4</v>
      </c>
      <c r="C138" s="10">
        <v>1</v>
      </c>
      <c r="D138" s="10">
        <v>5</v>
      </c>
      <c r="E138" s="10">
        <v>5</v>
      </c>
      <c r="F138" s="11">
        <f t="shared" si="15"/>
        <v>1</v>
      </c>
      <c r="G138" s="3"/>
    </row>
    <row r="139" spans="1:7" ht="22.5" customHeight="1" x14ac:dyDescent="0.3">
      <c r="A139" s="17"/>
      <c r="B139" s="2" t="s">
        <v>16</v>
      </c>
      <c r="C139" s="10">
        <v>1</v>
      </c>
      <c r="D139" s="10">
        <v>3</v>
      </c>
      <c r="E139" s="10">
        <v>3</v>
      </c>
      <c r="F139" s="11">
        <f t="shared" si="15"/>
        <v>1</v>
      </c>
      <c r="G139" s="3"/>
    </row>
    <row r="140" spans="1:7" ht="22.5" customHeight="1" x14ac:dyDescent="0.3">
      <c r="A140" s="15" t="s">
        <v>40</v>
      </c>
      <c r="B140" s="1" t="s">
        <v>52</v>
      </c>
      <c r="C140" s="9">
        <f>SUM(C141:C144)</f>
        <v>5</v>
      </c>
      <c r="D140" s="9">
        <f>SUM(D141:D144)</f>
        <v>42</v>
      </c>
      <c r="E140" s="9">
        <f>SUM(E141:E144)</f>
        <v>32</v>
      </c>
      <c r="F140" s="12">
        <f>E140/D140</f>
        <v>0.76190476190476186</v>
      </c>
      <c r="G140" s="4"/>
    </row>
    <row r="141" spans="1:7" ht="22.5" customHeight="1" x14ac:dyDescent="0.3">
      <c r="A141" s="16"/>
      <c r="B141" s="2" t="s">
        <v>11</v>
      </c>
      <c r="C141" s="10">
        <v>2</v>
      </c>
      <c r="D141" s="10">
        <v>11</v>
      </c>
      <c r="E141" s="10">
        <v>11</v>
      </c>
      <c r="F141" s="11">
        <f t="shared" si="15"/>
        <v>1</v>
      </c>
      <c r="G141" s="3"/>
    </row>
    <row r="142" spans="1:7" ht="22.5" customHeight="1" x14ac:dyDescent="0.3">
      <c r="A142" s="16"/>
      <c r="B142" s="2" t="s">
        <v>6</v>
      </c>
      <c r="C142" s="10">
        <v>1</v>
      </c>
      <c r="D142" s="10">
        <v>11</v>
      </c>
      <c r="E142" s="10">
        <v>5</v>
      </c>
      <c r="F142" s="11">
        <f t="shared" si="15"/>
        <v>0.45454545454545453</v>
      </c>
      <c r="G142" s="3"/>
    </row>
    <row r="143" spans="1:7" ht="22.5" customHeight="1" x14ac:dyDescent="0.3">
      <c r="A143" s="16"/>
      <c r="B143" s="2" t="s">
        <v>17</v>
      </c>
      <c r="C143" s="10">
        <v>1</v>
      </c>
      <c r="D143" s="10">
        <v>12</v>
      </c>
      <c r="E143" s="10">
        <v>10</v>
      </c>
      <c r="F143" s="11">
        <f t="shared" si="15"/>
        <v>0.83333333333333337</v>
      </c>
      <c r="G143" s="3"/>
    </row>
    <row r="144" spans="1:7" ht="22.5" customHeight="1" x14ac:dyDescent="0.3">
      <c r="A144" s="17"/>
      <c r="B144" s="2" t="s">
        <v>13</v>
      </c>
      <c r="C144" s="10">
        <v>1</v>
      </c>
      <c r="D144" s="10">
        <v>8</v>
      </c>
      <c r="E144" s="10">
        <v>6</v>
      </c>
      <c r="F144" s="11">
        <f t="shared" si="15"/>
        <v>0.75</v>
      </c>
      <c r="G144" s="3"/>
    </row>
    <row r="145" spans="1:7" ht="22.5" customHeight="1" x14ac:dyDescent="0.3">
      <c r="A145" s="5" t="s">
        <v>41</v>
      </c>
      <c r="B145" s="1" t="s">
        <v>10</v>
      </c>
      <c r="C145" s="9">
        <v>1</v>
      </c>
      <c r="D145" s="9">
        <v>27</v>
      </c>
      <c r="E145" s="9">
        <v>18</v>
      </c>
      <c r="F145" s="12">
        <f>E145/D145</f>
        <v>0.66666666666666663</v>
      </c>
      <c r="G145" s="4"/>
    </row>
    <row r="146" spans="1:7" ht="22.5" customHeight="1" x14ac:dyDescent="0.3">
      <c r="A146" s="15" t="s">
        <v>42</v>
      </c>
      <c r="B146" s="1" t="s">
        <v>52</v>
      </c>
      <c r="C146" s="9">
        <f>SUM(C147:C156)</f>
        <v>13</v>
      </c>
      <c r="D146" s="9">
        <f>SUM(D147:D156)</f>
        <v>263</v>
      </c>
      <c r="E146" s="9">
        <f>SUM(E147:E156)</f>
        <v>203</v>
      </c>
      <c r="F146" s="12">
        <f>E146/D146</f>
        <v>0.77186311787072248</v>
      </c>
      <c r="G146" s="4"/>
    </row>
    <row r="147" spans="1:7" ht="22.5" customHeight="1" x14ac:dyDescent="0.3">
      <c r="A147" s="16"/>
      <c r="B147" s="2" t="s">
        <v>54</v>
      </c>
      <c r="C147" s="10">
        <v>1</v>
      </c>
      <c r="D147" s="10">
        <v>18</v>
      </c>
      <c r="E147" s="10">
        <v>11</v>
      </c>
      <c r="F147" s="11">
        <f t="shared" ref="F147:F169" si="16">E147/D147</f>
        <v>0.61111111111111116</v>
      </c>
      <c r="G147" s="3"/>
    </row>
    <row r="148" spans="1:7" ht="22.5" customHeight="1" x14ac:dyDescent="0.3">
      <c r="A148" s="16"/>
      <c r="B148" s="2" t="s">
        <v>15</v>
      </c>
      <c r="C148" s="10">
        <v>3</v>
      </c>
      <c r="D148" s="10">
        <v>70</v>
      </c>
      <c r="E148" s="10">
        <v>53</v>
      </c>
      <c r="F148" s="11">
        <f t="shared" si="16"/>
        <v>0.75714285714285712</v>
      </c>
      <c r="G148" s="3"/>
    </row>
    <row r="149" spans="1:7" ht="22.5" customHeight="1" x14ac:dyDescent="0.3">
      <c r="A149" s="16"/>
      <c r="B149" s="2" t="s">
        <v>10</v>
      </c>
      <c r="C149" s="10">
        <v>1</v>
      </c>
      <c r="D149" s="10">
        <v>14</v>
      </c>
      <c r="E149" s="10">
        <v>10</v>
      </c>
      <c r="F149" s="11">
        <f t="shared" si="16"/>
        <v>0.7142857142857143</v>
      </c>
      <c r="G149" s="3"/>
    </row>
    <row r="150" spans="1:7" ht="22.5" customHeight="1" x14ac:dyDescent="0.3">
      <c r="A150" s="16"/>
      <c r="B150" s="2" t="s">
        <v>4</v>
      </c>
      <c r="C150" s="10">
        <v>1</v>
      </c>
      <c r="D150" s="10">
        <v>23</v>
      </c>
      <c r="E150" s="10">
        <v>18</v>
      </c>
      <c r="F150" s="11">
        <f t="shared" si="16"/>
        <v>0.78260869565217395</v>
      </c>
      <c r="G150" s="3"/>
    </row>
    <row r="151" spans="1:7" ht="22.5" customHeight="1" x14ac:dyDescent="0.3">
      <c r="A151" s="16"/>
      <c r="B151" s="2" t="s">
        <v>6</v>
      </c>
      <c r="C151" s="10">
        <v>1</v>
      </c>
      <c r="D151" s="10">
        <v>16</v>
      </c>
      <c r="E151" s="10">
        <v>14</v>
      </c>
      <c r="F151" s="11">
        <f t="shared" si="16"/>
        <v>0.875</v>
      </c>
      <c r="G151" s="3"/>
    </row>
    <row r="152" spans="1:7" ht="22.5" customHeight="1" x14ac:dyDescent="0.3">
      <c r="A152" s="16"/>
      <c r="B152" s="2" t="s">
        <v>7</v>
      </c>
      <c r="C152" s="10">
        <v>2</v>
      </c>
      <c r="D152" s="10">
        <v>25</v>
      </c>
      <c r="E152" s="10">
        <v>18</v>
      </c>
      <c r="F152" s="11">
        <f t="shared" si="16"/>
        <v>0.72</v>
      </c>
      <c r="G152" s="3"/>
    </row>
    <row r="153" spans="1:7" ht="22.5" customHeight="1" x14ac:dyDescent="0.3">
      <c r="A153" s="16"/>
      <c r="B153" s="2" t="s">
        <v>12</v>
      </c>
      <c r="C153" s="10">
        <v>1</v>
      </c>
      <c r="D153" s="10">
        <v>14</v>
      </c>
      <c r="E153" s="10">
        <v>9</v>
      </c>
      <c r="F153" s="11">
        <f t="shared" si="16"/>
        <v>0.6428571428571429</v>
      </c>
      <c r="G153" s="3"/>
    </row>
    <row r="154" spans="1:7" ht="22.5" customHeight="1" x14ac:dyDescent="0.3">
      <c r="A154" s="16"/>
      <c r="B154" s="2" t="s">
        <v>8</v>
      </c>
      <c r="C154" s="10">
        <v>1</v>
      </c>
      <c r="D154" s="10">
        <v>20</v>
      </c>
      <c r="E154" s="10">
        <v>19</v>
      </c>
      <c r="F154" s="11">
        <f t="shared" si="16"/>
        <v>0.95</v>
      </c>
      <c r="G154" s="3"/>
    </row>
    <row r="155" spans="1:7" ht="22.5" customHeight="1" x14ac:dyDescent="0.3">
      <c r="A155" s="16"/>
      <c r="B155" s="2" t="s">
        <v>17</v>
      </c>
      <c r="C155" s="10">
        <v>1</v>
      </c>
      <c r="D155" s="10">
        <v>42</v>
      </c>
      <c r="E155" s="10">
        <v>34</v>
      </c>
      <c r="F155" s="11">
        <f t="shared" si="16"/>
        <v>0.80952380952380953</v>
      </c>
      <c r="G155" s="3"/>
    </row>
    <row r="156" spans="1:7" ht="22.5" customHeight="1" x14ac:dyDescent="0.3">
      <c r="A156" s="17"/>
      <c r="B156" s="2" t="s">
        <v>13</v>
      </c>
      <c r="C156" s="10">
        <v>1</v>
      </c>
      <c r="D156" s="10">
        <v>21</v>
      </c>
      <c r="E156" s="10">
        <v>17</v>
      </c>
      <c r="F156" s="11">
        <f t="shared" si="16"/>
        <v>0.80952380952380953</v>
      </c>
      <c r="G156" s="3"/>
    </row>
    <row r="157" spans="1:7" ht="22.5" customHeight="1" x14ac:dyDescent="0.3">
      <c r="A157" s="15" t="s">
        <v>43</v>
      </c>
      <c r="B157" s="1" t="s">
        <v>52</v>
      </c>
      <c r="C157" s="9">
        <f>SUM(C158:C169)</f>
        <v>44</v>
      </c>
      <c r="D157" s="9">
        <f>SUM(D158:D169)</f>
        <v>428</v>
      </c>
      <c r="E157" s="9">
        <f>SUM(E158:E169)</f>
        <v>344</v>
      </c>
      <c r="F157" s="12">
        <f>E157/D157</f>
        <v>0.80373831775700932</v>
      </c>
      <c r="G157" s="4"/>
    </row>
    <row r="158" spans="1:7" ht="22.5" customHeight="1" x14ac:dyDescent="0.3">
      <c r="A158" s="16"/>
      <c r="B158" s="2" t="s">
        <v>15</v>
      </c>
      <c r="C158" s="10">
        <v>5</v>
      </c>
      <c r="D158" s="10">
        <v>80</v>
      </c>
      <c r="E158" s="10">
        <v>64</v>
      </c>
      <c r="F158" s="11">
        <f t="shared" si="16"/>
        <v>0.8</v>
      </c>
      <c r="G158" s="3"/>
    </row>
    <row r="159" spans="1:7" ht="22.5" customHeight="1" x14ac:dyDescent="0.3">
      <c r="A159" s="16"/>
      <c r="B159" s="2" t="s">
        <v>10</v>
      </c>
      <c r="C159" s="10">
        <v>5</v>
      </c>
      <c r="D159" s="10">
        <v>37</v>
      </c>
      <c r="E159" s="13">
        <v>31</v>
      </c>
      <c r="F159" s="11">
        <f t="shared" si="16"/>
        <v>0.83783783783783783</v>
      </c>
      <c r="G159" s="3"/>
    </row>
    <row r="160" spans="1:7" ht="22.5" customHeight="1" x14ac:dyDescent="0.3">
      <c r="A160" s="16"/>
      <c r="B160" s="2" t="s">
        <v>4</v>
      </c>
      <c r="C160" s="10">
        <v>6</v>
      </c>
      <c r="D160" s="10">
        <v>47</v>
      </c>
      <c r="E160" s="10">
        <v>34</v>
      </c>
      <c r="F160" s="11">
        <f t="shared" si="16"/>
        <v>0.72340425531914898</v>
      </c>
      <c r="G160" s="3"/>
    </row>
    <row r="161" spans="1:7" ht="22.5" customHeight="1" x14ac:dyDescent="0.3">
      <c r="A161" s="16"/>
      <c r="B161" s="2" t="s">
        <v>5</v>
      </c>
      <c r="C161" s="10">
        <v>2</v>
      </c>
      <c r="D161" s="10">
        <v>24</v>
      </c>
      <c r="E161" s="10">
        <v>17</v>
      </c>
      <c r="F161" s="11">
        <f t="shared" si="16"/>
        <v>0.70833333333333337</v>
      </c>
      <c r="G161" s="3"/>
    </row>
    <row r="162" spans="1:7" ht="22.5" customHeight="1" x14ac:dyDescent="0.3">
      <c r="A162" s="16"/>
      <c r="B162" s="2" t="s">
        <v>6</v>
      </c>
      <c r="C162" s="10">
        <v>3</v>
      </c>
      <c r="D162" s="10">
        <v>51</v>
      </c>
      <c r="E162" s="10">
        <v>45</v>
      </c>
      <c r="F162" s="11">
        <f t="shared" si="16"/>
        <v>0.88235294117647056</v>
      </c>
      <c r="G162" s="3"/>
    </row>
    <row r="163" spans="1:7" ht="22.5" customHeight="1" x14ac:dyDescent="0.3">
      <c r="A163" s="16"/>
      <c r="B163" s="2" t="s">
        <v>7</v>
      </c>
      <c r="C163" s="10">
        <v>6</v>
      </c>
      <c r="D163" s="10">
        <v>40</v>
      </c>
      <c r="E163" s="10">
        <v>37</v>
      </c>
      <c r="F163" s="11">
        <f t="shared" si="16"/>
        <v>0.92500000000000004</v>
      </c>
      <c r="G163" s="3"/>
    </row>
    <row r="164" spans="1:7" ht="22.5" customHeight="1" x14ac:dyDescent="0.3">
      <c r="A164" s="16"/>
      <c r="B164" s="2" t="s">
        <v>12</v>
      </c>
      <c r="C164" s="10">
        <v>5</v>
      </c>
      <c r="D164" s="10">
        <v>45</v>
      </c>
      <c r="E164" s="10">
        <v>35</v>
      </c>
      <c r="F164" s="11">
        <f t="shared" si="16"/>
        <v>0.77777777777777779</v>
      </c>
      <c r="G164" s="3"/>
    </row>
    <row r="165" spans="1:7" ht="22.5" customHeight="1" x14ac:dyDescent="0.3">
      <c r="A165" s="16"/>
      <c r="B165" s="2" t="s">
        <v>8</v>
      </c>
      <c r="C165" s="10">
        <v>2</v>
      </c>
      <c r="D165" s="10">
        <v>16</v>
      </c>
      <c r="E165" s="10">
        <v>15</v>
      </c>
      <c r="F165" s="11">
        <f t="shared" si="16"/>
        <v>0.9375</v>
      </c>
      <c r="G165" s="3"/>
    </row>
    <row r="166" spans="1:7" ht="22.5" customHeight="1" x14ac:dyDescent="0.3">
      <c r="A166" s="16"/>
      <c r="B166" s="2" t="s">
        <v>16</v>
      </c>
      <c r="C166" s="10">
        <v>1</v>
      </c>
      <c r="D166" s="10">
        <v>19</v>
      </c>
      <c r="E166" s="10">
        <v>14</v>
      </c>
      <c r="F166" s="11">
        <f t="shared" si="16"/>
        <v>0.73684210526315785</v>
      </c>
      <c r="G166" s="3"/>
    </row>
    <row r="167" spans="1:7" ht="22.5" customHeight="1" x14ac:dyDescent="0.3">
      <c r="A167" s="16"/>
      <c r="B167" s="2" t="s">
        <v>17</v>
      </c>
      <c r="C167" s="10">
        <v>4</v>
      </c>
      <c r="D167" s="10">
        <v>35</v>
      </c>
      <c r="E167" s="10">
        <v>28</v>
      </c>
      <c r="F167" s="11">
        <f t="shared" si="16"/>
        <v>0.8</v>
      </c>
      <c r="G167" s="3"/>
    </row>
    <row r="168" spans="1:7" ht="22.5" customHeight="1" x14ac:dyDescent="0.3">
      <c r="A168" s="16"/>
      <c r="B168" s="2" t="s">
        <v>13</v>
      </c>
      <c r="C168" s="10">
        <v>3</v>
      </c>
      <c r="D168" s="10">
        <v>25</v>
      </c>
      <c r="E168" s="10">
        <v>16</v>
      </c>
      <c r="F168" s="11">
        <f t="shared" si="16"/>
        <v>0.64</v>
      </c>
      <c r="G168" s="3"/>
    </row>
    <row r="169" spans="1:7" ht="22.5" customHeight="1" x14ac:dyDescent="0.3">
      <c r="A169" s="17"/>
      <c r="B169" s="2" t="s">
        <v>18</v>
      </c>
      <c r="C169" s="10">
        <v>2</v>
      </c>
      <c r="D169" s="10">
        <v>9</v>
      </c>
      <c r="E169" s="10">
        <v>8</v>
      </c>
      <c r="F169" s="11">
        <f t="shared" si="16"/>
        <v>0.88888888888888884</v>
      </c>
      <c r="G169" s="3"/>
    </row>
    <row r="170" spans="1:7" ht="22.5" customHeight="1" x14ac:dyDescent="0.3">
      <c r="A170" s="5" t="s">
        <v>44</v>
      </c>
      <c r="B170" s="1" t="s">
        <v>15</v>
      </c>
      <c r="C170" s="9">
        <v>1</v>
      </c>
      <c r="D170" s="9">
        <v>4</v>
      </c>
      <c r="E170" s="9">
        <v>2</v>
      </c>
      <c r="F170" s="12">
        <f>E170/D170</f>
        <v>0.5</v>
      </c>
      <c r="G170" s="4"/>
    </row>
    <row r="171" spans="1:7" ht="22.5" customHeight="1" x14ac:dyDescent="0.3">
      <c r="A171" s="5" t="s">
        <v>45</v>
      </c>
      <c r="B171" s="1" t="s">
        <v>8</v>
      </c>
      <c r="C171" s="9">
        <v>1</v>
      </c>
      <c r="D171" s="9">
        <v>2</v>
      </c>
      <c r="E171" s="9">
        <v>2</v>
      </c>
      <c r="F171" s="12">
        <f>E171/D171</f>
        <v>1</v>
      </c>
      <c r="G171" s="4"/>
    </row>
    <row r="172" spans="1:7" ht="22.5" customHeight="1" x14ac:dyDescent="0.3">
      <c r="A172" s="15" t="s">
        <v>46</v>
      </c>
      <c r="B172" s="1" t="s">
        <v>52</v>
      </c>
      <c r="C172" s="9">
        <f>SUM(C173:C183)</f>
        <v>17</v>
      </c>
      <c r="D172" s="9">
        <f>SUM(D173:D183)</f>
        <v>191</v>
      </c>
      <c r="E172" s="9">
        <f>SUM(E173:E183)</f>
        <v>112</v>
      </c>
      <c r="F172" s="12">
        <f>E172/D172</f>
        <v>0.58638743455497377</v>
      </c>
      <c r="G172" s="4"/>
    </row>
    <row r="173" spans="1:7" ht="22.5" customHeight="1" x14ac:dyDescent="0.3">
      <c r="A173" s="16"/>
      <c r="B173" s="2" t="s">
        <v>58</v>
      </c>
      <c r="C173" s="10">
        <v>2</v>
      </c>
      <c r="D173" s="10">
        <v>53</v>
      </c>
      <c r="E173" s="10">
        <v>33</v>
      </c>
      <c r="F173" s="11">
        <f t="shared" ref="F173:F197" si="17">E173/D173</f>
        <v>0.62264150943396224</v>
      </c>
      <c r="G173" s="3"/>
    </row>
    <row r="174" spans="1:7" ht="22.5" customHeight="1" x14ac:dyDescent="0.3">
      <c r="A174" s="16"/>
      <c r="B174" s="2" t="s">
        <v>10</v>
      </c>
      <c r="C174" s="10">
        <v>1</v>
      </c>
      <c r="D174" s="10">
        <v>7</v>
      </c>
      <c r="E174" s="10">
        <v>2</v>
      </c>
      <c r="F174" s="11">
        <f t="shared" si="17"/>
        <v>0.2857142857142857</v>
      </c>
      <c r="G174" s="3"/>
    </row>
    <row r="175" spans="1:7" ht="22.5" customHeight="1" x14ac:dyDescent="0.3">
      <c r="A175" s="16"/>
      <c r="B175" s="2" t="s">
        <v>4</v>
      </c>
      <c r="C175" s="10">
        <v>1</v>
      </c>
      <c r="D175" s="10">
        <v>16</v>
      </c>
      <c r="E175" s="10">
        <v>6</v>
      </c>
      <c r="F175" s="11">
        <f t="shared" si="17"/>
        <v>0.375</v>
      </c>
      <c r="G175" s="3"/>
    </row>
    <row r="176" spans="1:7" ht="22.5" customHeight="1" x14ac:dyDescent="0.3">
      <c r="A176" s="16"/>
      <c r="B176" s="2" t="s">
        <v>11</v>
      </c>
      <c r="C176" s="10">
        <v>1</v>
      </c>
      <c r="D176" s="10">
        <v>10</v>
      </c>
      <c r="E176" s="10">
        <v>6</v>
      </c>
      <c r="F176" s="11">
        <f t="shared" si="17"/>
        <v>0.6</v>
      </c>
      <c r="G176" s="3"/>
    </row>
    <row r="177" spans="1:7" ht="22.5" customHeight="1" x14ac:dyDescent="0.3">
      <c r="A177" s="16"/>
      <c r="B177" s="2" t="s">
        <v>5</v>
      </c>
      <c r="C177" s="10">
        <v>1</v>
      </c>
      <c r="D177" s="10">
        <v>6</v>
      </c>
      <c r="E177" s="10">
        <v>5</v>
      </c>
      <c r="F177" s="11">
        <f t="shared" si="17"/>
        <v>0.83333333333333337</v>
      </c>
      <c r="G177" s="3"/>
    </row>
    <row r="178" spans="1:7" ht="22.5" customHeight="1" x14ac:dyDescent="0.3">
      <c r="A178" s="16"/>
      <c r="B178" s="2" t="s">
        <v>6</v>
      </c>
      <c r="C178" s="10">
        <v>1</v>
      </c>
      <c r="D178" s="10">
        <v>9</v>
      </c>
      <c r="E178" s="10">
        <v>5</v>
      </c>
      <c r="F178" s="11">
        <f t="shared" si="17"/>
        <v>0.55555555555555558</v>
      </c>
      <c r="G178" s="3"/>
    </row>
    <row r="179" spans="1:7" ht="22.5" customHeight="1" x14ac:dyDescent="0.3">
      <c r="A179" s="16"/>
      <c r="B179" s="2" t="s">
        <v>7</v>
      </c>
      <c r="C179" s="10">
        <v>5</v>
      </c>
      <c r="D179" s="10">
        <v>56</v>
      </c>
      <c r="E179" s="10">
        <v>30</v>
      </c>
      <c r="F179" s="11">
        <f t="shared" si="17"/>
        <v>0.5357142857142857</v>
      </c>
      <c r="G179" s="3"/>
    </row>
    <row r="180" spans="1:7" ht="22.5" customHeight="1" x14ac:dyDescent="0.3">
      <c r="A180" s="16"/>
      <c r="B180" s="2" t="s">
        <v>12</v>
      </c>
      <c r="C180" s="10">
        <v>2</v>
      </c>
      <c r="D180" s="10">
        <v>12</v>
      </c>
      <c r="E180" s="10">
        <v>11</v>
      </c>
      <c r="F180" s="11">
        <f t="shared" si="17"/>
        <v>0.91666666666666663</v>
      </c>
      <c r="G180" s="3"/>
    </row>
    <row r="181" spans="1:7" ht="22.5" customHeight="1" x14ac:dyDescent="0.3">
      <c r="A181" s="16"/>
      <c r="B181" s="2" t="s">
        <v>8</v>
      </c>
      <c r="C181" s="10">
        <v>1</v>
      </c>
      <c r="D181" s="10">
        <v>2</v>
      </c>
      <c r="E181" s="10">
        <v>2</v>
      </c>
      <c r="F181" s="11">
        <f t="shared" si="17"/>
        <v>1</v>
      </c>
      <c r="G181" s="3"/>
    </row>
    <row r="182" spans="1:7" ht="22.5" customHeight="1" x14ac:dyDescent="0.3">
      <c r="A182" s="16"/>
      <c r="B182" s="2" t="s">
        <v>17</v>
      </c>
      <c r="C182" s="10">
        <v>1</v>
      </c>
      <c r="D182" s="10">
        <v>11</v>
      </c>
      <c r="E182" s="10">
        <v>5</v>
      </c>
      <c r="F182" s="11">
        <f t="shared" si="17"/>
        <v>0.45454545454545453</v>
      </c>
      <c r="G182" s="3"/>
    </row>
    <row r="183" spans="1:7" ht="22.5" customHeight="1" x14ac:dyDescent="0.3">
      <c r="A183" s="17"/>
      <c r="B183" s="2" t="s">
        <v>13</v>
      </c>
      <c r="C183" s="10">
        <v>1</v>
      </c>
      <c r="D183" s="10">
        <v>9</v>
      </c>
      <c r="E183" s="10">
        <v>7</v>
      </c>
      <c r="F183" s="11">
        <f t="shared" si="17"/>
        <v>0.77777777777777779</v>
      </c>
      <c r="G183" s="3"/>
    </row>
    <row r="184" spans="1:7" ht="22.5" customHeight="1" x14ac:dyDescent="0.3">
      <c r="A184" s="15" t="s">
        <v>47</v>
      </c>
      <c r="B184" s="1" t="s">
        <v>52</v>
      </c>
      <c r="C184" s="9">
        <f>SUM(C185:C191)</f>
        <v>10</v>
      </c>
      <c r="D184" s="9">
        <f>SUM(D185:D191)</f>
        <v>182</v>
      </c>
      <c r="E184" s="9">
        <f>SUM(E185:E191)</f>
        <v>138</v>
      </c>
      <c r="F184" s="12">
        <f>E184/D184</f>
        <v>0.75824175824175821</v>
      </c>
      <c r="G184" s="4"/>
    </row>
    <row r="185" spans="1:7" ht="22.5" customHeight="1" x14ac:dyDescent="0.3">
      <c r="A185" s="16"/>
      <c r="B185" s="2" t="s">
        <v>15</v>
      </c>
      <c r="C185" s="10">
        <v>2</v>
      </c>
      <c r="D185" s="10">
        <v>41</v>
      </c>
      <c r="E185" s="10">
        <v>29</v>
      </c>
      <c r="F185" s="11">
        <f t="shared" si="17"/>
        <v>0.70731707317073167</v>
      </c>
      <c r="G185" s="3"/>
    </row>
    <row r="186" spans="1:7" ht="22.5" customHeight="1" x14ac:dyDescent="0.3">
      <c r="A186" s="16"/>
      <c r="B186" s="2" t="s">
        <v>4</v>
      </c>
      <c r="C186" s="10">
        <v>1</v>
      </c>
      <c r="D186" s="10">
        <v>24</v>
      </c>
      <c r="E186" s="10">
        <v>15</v>
      </c>
      <c r="F186" s="11">
        <f t="shared" si="17"/>
        <v>0.625</v>
      </c>
      <c r="G186" s="3"/>
    </row>
    <row r="187" spans="1:7" ht="22.5" customHeight="1" x14ac:dyDescent="0.3">
      <c r="A187" s="16"/>
      <c r="B187" s="2" t="s">
        <v>7</v>
      </c>
      <c r="C187" s="10">
        <v>1</v>
      </c>
      <c r="D187" s="10">
        <v>22</v>
      </c>
      <c r="E187" s="10">
        <v>19</v>
      </c>
      <c r="F187" s="11">
        <f t="shared" si="17"/>
        <v>0.86363636363636365</v>
      </c>
      <c r="G187" s="3"/>
    </row>
    <row r="188" spans="1:7" ht="22.5" customHeight="1" x14ac:dyDescent="0.3">
      <c r="A188" s="16"/>
      <c r="B188" s="2" t="s">
        <v>12</v>
      </c>
      <c r="C188" s="10">
        <v>1</v>
      </c>
      <c r="D188" s="10">
        <v>9</v>
      </c>
      <c r="E188" s="10">
        <v>7</v>
      </c>
      <c r="F188" s="11">
        <f t="shared" si="17"/>
        <v>0.77777777777777779</v>
      </c>
      <c r="G188" s="3"/>
    </row>
    <row r="189" spans="1:7" ht="22.5" customHeight="1" x14ac:dyDescent="0.3">
      <c r="A189" s="16"/>
      <c r="B189" s="2" t="s">
        <v>8</v>
      </c>
      <c r="C189" s="10">
        <v>2</v>
      </c>
      <c r="D189" s="10">
        <v>29</v>
      </c>
      <c r="E189" s="10">
        <v>23</v>
      </c>
      <c r="F189" s="11">
        <f t="shared" si="17"/>
        <v>0.7931034482758621</v>
      </c>
      <c r="G189" s="3"/>
    </row>
    <row r="190" spans="1:7" ht="22.5" customHeight="1" x14ac:dyDescent="0.3">
      <c r="A190" s="16"/>
      <c r="B190" s="2" t="s">
        <v>17</v>
      </c>
      <c r="C190" s="10">
        <v>2</v>
      </c>
      <c r="D190" s="10">
        <v>34</v>
      </c>
      <c r="E190" s="10">
        <v>26</v>
      </c>
      <c r="F190" s="11">
        <f t="shared" si="17"/>
        <v>0.76470588235294112</v>
      </c>
      <c r="G190" s="3"/>
    </row>
    <row r="191" spans="1:7" ht="22.5" customHeight="1" x14ac:dyDescent="0.3">
      <c r="A191" s="17"/>
      <c r="B191" s="2" t="s">
        <v>13</v>
      </c>
      <c r="C191" s="10">
        <v>1</v>
      </c>
      <c r="D191" s="10">
        <v>23</v>
      </c>
      <c r="E191" s="10">
        <v>19</v>
      </c>
      <c r="F191" s="11">
        <f t="shared" si="17"/>
        <v>0.82608695652173914</v>
      </c>
      <c r="G191" s="3"/>
    </row>
    <row r="192" spans="1:7" ht="22.5" customHeight="1" x14ac:dyDescent="0.3">
      <c r="A192" s="15" t="s">
        <v>48</v>
      </c>
      <c r="B192" s="1" t="s">
        <v>52</v>
      </c>
      <c r="C192" s="9">
        <f>SUM(C193:C197)</f>
        <v>5</v>
      </c>
      <c r="D192" s="9">
        <f>SUM(D193:D197)</f>
        <v>192</v>
      </c>
      <c r="E192" s="9">
        <f>SUM(E193:E197)</f>
        <v>113</v>
      </c>
      <c r="F192" s="12">
        <f>E192/D192</f>
        <v>0.58854166666666663</v>
      </c>
      <c r="G192" s="4"/>
    </row>
    <row r="193" spans="1:7" ht="22.5" customHeight="1" x14ac:dyDescent="0.3">
      <c r="A193" s="16"/>
      <c r="B193" s="2" t="s">
        <v>58</v>
      </c>
      <c r="C193" s="10">
        <v>1</v>
      </c>
      <c r="D193" s="10">
        <v>41</v>
      </c>
      <c r="E193" s="10">
        <v>22</v>
      </c>
      <c r="F193" s="11">
        <f t="shared" si="17"/>
        <v>0.53658536585365857</v>
      </c>
      <c r="G193" s="3"/>
    </row>
    <row r="194" spans="1:7" ht="22.5" customHeight="1" x14ac:dyDescent="0.3">
      <c r="A194" s="16"/>
      <c r="B194" s="2" t="s">
        <v>4</v>
      </c>
      <c r="C194" s="10">
        <v>1</v>
      </c>
      <c r="D194" s="10">
        <v>32</v>
      </c>
      <c r="E194" s="10">
        <v>17</v>
      </c>
      <c r="F194" s="11">
        <f t="shared" si="17"/>
        <v>0.53125</v>
      </c>
      <c r="G194" s="3"/>
    </row>
    <row r="195" spans="1:7" ht="22.5" customHeight="1" x14ac:dyDescent="0.3">
      <c r="A195" s="16"/>
      <c r="B195" s="2" t="s">
        <v>11</v>
      </c>
      <c r="C195" s="10">
        <v>1</v>
      </c>
      <c r="D195" s="10">
        <v>35</v>
      </c>
      <c r="E195" s="10">
        <v>17</v>
      </c>
      <c r="F195" s="11">
        <f t="shared" si="17"/>
        <v>0.48571428571428571</v>
      </c>
      <c r="G195" s="3"/>
    </row>
    <row r="196" spans="1:7" ht="22.5" customHeight="1" x14ac:dyDescent="0.3">
      <c r="A196" s="16"/>
      <c r="B196" s="2" t="s">
        <v>5</v>
      </c>
      <c r="C196" s="10">
        <v>1</v>
      </c>
      <c r="D196" s="10">
        <v>54</v>
      </c>
      <c r="E196" s="10">
        <v>34</v>
      </c>
      <c r="F196" s="11">
        <f t="shared" si="17"/>
        <v>0.62962962962962965</v>
      </c>
      <c r="G196" s="3"/>
    </row>
    <row r="197" spans="1:7" ht="22.5" customHeight="1" x14ac:dyDescent="0.3">
      <c r="A197" s="17"/>
      <c r="B197" s="2" t="s">
        <v>7</v>
      </c>
      <c r="C197" s="10">
        <v>1</v>
      </c>
      <c r="D197" s="10">
        <v>30</v>
      </c>
      <c r="E197" s="10">
        <v>23</v>
      </c>
      <c r="F197" s="11">
        <f t="shared" si="17"/>
        <v>0.76666666666666672</v>
      </c>
      <c r="G197" s="3"/>
    </row>
  </sheetData>
  <mergeCells count="27">
    <mergeCell ref="A4:B4"/>
    <mergeCell ref="A1:G1"/>
    <mergeCell ref="A5:A10"/>
    <mergeCell ref="A11:A18"/>
    <mergeCell ref="A19:A32"/>
    <mergeCell ref="A33:A44"/>
    <mergeCell ref="A46:A48"/>
    <mergeCell ref="A49:A57"/>
    <mergeCell ref="A58:A60"/>
    <mergeCell ref="A61:A64"/>
    <mergeCell ref="A66:A76"/>
    <mergeCell ref="A78:A85"/>
    <mergeCell ref="A87:A91"/>
    <mergeCell ref="A92:A105"/>
    <mergeCell ref="A106:A108"/>
    <mergeCell ref="A110:A115"/>
    <mergeCell ref="A116:A121"/>
    <mergeCell ref="A122:A124"/>
    <mergeCell ref="A157:A169"/>
    <mergeCell ref="A172:A183"/>
    <mergeCell ref="A184:A191"/>
    <mergeCell ref="A192:A197"/>
    <mergeCell ref="A125:A127"/>
    <mergeCell ref="A128:A136"/>
    <mergeCell ref="A137:A139"/>
    <mergeCell ref="A140:A144"/>
    <mergeCell ref="A146:A156"/>
  </mergeCells>
  <phoneticPr fontId="1" type="noConversion"/>
  <pageMargins left="0.7" right="0.7" top="0.75" bottom="0.75" header="0.3" footer="0.3"/>
  <pageSetup paperSize="9" scale="85" orientation="portrait" r:id="rId1"/>
  <ignoredErrors>
    <ignoredError sqref="C33:D33 C61:D61 C66:D66 C78:D78 C106:D106 C140:D140 C157:D157 C192:D192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응시결과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smart</cp:lastModifiedBy>
  <cp:lastPrinted>2017-06-21T06:05:55Z</cp:lastPrinted>
  <dcterms:created xsi:type="dcterms:W3CDTF">2017-04-24T01:33:00Z</dcterms:created>
  <dcterms:modified xsi:type="dcterms:W3CDTF">2017-06-21T06:11:13Z</dcterms:modified>
</cp:coreProperties>
</file>